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ichardson\Documents\RCOT Hiking\"/>
    </mc:Choice>
  </mc:AlternateContent>
  <bookViews>
    <workbookView xWindow="120" yWindow="132" windowWidth="15132" windowHeight="8388" activeTab="7"/>
  </bookViews>
  <sheets>
    <sheet name="2017" sheetId="2" r:id="rId1"/>
    <sheet name="2018" sheetId="3" r:id="rId2"/>
    <sheet name="2019" sheetId="4" r:id="rId3"/>
    <sheet name="2020" sheetId="5" r:id="rId4"/>
    <sheet name="2023" sheetId="6" r:id="rId5"/>
    <sheet name="2024" sheetId="7" r:id="rId6"/>
    <sheet name="2025" sheetId="1" r:id="rId7"/>
    <sheet name="2026" sheetId="8" r:id="rId8"/>
  </sheets>
  <definedNames>
    <definedName name="_xlnm.Print_Area" localSheetId="6">'2025'!$A$1:$I$74</definedName>
  </definedNames>
  <calcPr calcId="162913"/>
</workbook>
</file>

<file path=xl/calcChain.xml><?xml version="1.0" encoding="utf-8"?>
<calcChain xmlns="http://schemas.openxmlformats.org/spreadsheetml/2006/main">
  <c r="H18" i="8" l="1"/>
  <c r="G18" i="8"/>
  <c r="F18" i="8"/>
  <c r="E18" i="8"/>
  <c r="H18" i="7" l="1"/>
  <c r="G18" i="7"/>
  <c r="F18" i="7"/>
  <c r="E18" i="7"/>
  <c r="H18" i="6" l="1"/>
  <c r="G18" i="6"/>
  <c r="F18" i="6"/>
  <c r="E18" i="6"/>
  <c r="H31" i="5" l="1"/>
  <c r="G31" i="5"/>
  <c r="F31" i="5"/>
  <c r="E31" i="5"/>
  <c r="H16" i="5"/>
  <c r="G16" i="5"/>
  <c r="F16" i="5"/>
  <c r="E16" i="5"/>
  <c r="H36" i="4" l="1"/>
  <c r="G36" i="4"/>
  <c r="F36" i="4"/>
  <c r="E36" i="4"/>
  <c r="H19" i="4"/>
  <c r="G19" i="4"/>
  <c r="F19" i="4"/>
  <c r="E19" i="4"/>
  <c r="H26" i="3" l="1"/>
  <c r="G26" i="3"/>
  <c r="F26" i="3"/>
  <c r="E26" i="3"/>
  <c r="G19" i="2" l="1"/>
  <c r="F19" i="2"/>
  <c r="E19" i="2"/>
  <c r="H8" i="2"/>
  <c r="H7" i="2"/>
  <c r="H6" i="2"/>
  <c r="H5" i="2"/>
  <c r="H4" i="2"/>
  <c r="H19" i="2" s="1"/>
  <c r="H18" i="1" l="1"/>
  <c r="G18" i="1"/>
  <c r="F18" i="1"/>
  <c r="E18" i="1"/>
</calcChain>
</file>

<file path=xl/sharedStrings.xml><?xml version="1.0" encoding="utf-8"?>
<sst xmlns="http://schemas.openxmlformats.org/spreadsheetml/2006/main" count="747" uniqueCount="180">
  <si>
    <t>Distance Miles</t>
  </si>
  <si>
    <t>Totals</t>
  </si>
  <si>
    <t>From - To</t>
  </si>
  <si>
    <t>Guide Book Rating</t>
  </si>
  <si>
    <t>Estimated Gain Feet</t>
  </si>
  <si>
    <t>Estimated Descent Feet</t>
  </si>
  <si>
    <t>Total Gain / Descent Feet</t>
  </si>
  <si>
    <t>Name</t>
  </si>
  <si>
    <t>Hike Date</t>
  </si>
  <si>
    <t>Hike #</t>
  </si>
  <si>
    <t>Difficult</t>
  </si>
  <si>
    <t>Completed</t>
  </si>
  <si>
    <t>Phoneline Trail</t>
  </si>
  <si>
    <t>Loop from Sabino Visitor's Center</t>
  </si>
  <si>
    <t>Bear Canyon above 7 Falls</t>
  </si>
  <si>
    <t>Sabino canyon to the pools above and back</t>
  </si>
  <si>
    <t>Lemmon Drop</t>
  </si>
  <si>
    <t>Lemon Rock, Wilderness of Rocks to Upper Aspen</t>
  </si>
  <si>
    <t>Hutch's Pool</t>
  </si>
  <si>
    <t>Ventana Canyon</t>
  </si>
  <si>
    <t>Tumamoc Hill</t>
  </si>
  <si>
    <t>Green Mountain</t>
  </si>
  <si>
    <t>Ventana Canyon trailhead to Romero Falls</t>
  </si>
  <si>
    <t>Tumamoc trailhead to summit</t>
  </si>
  <si>
    <t>Picacho Peak</t>
  </si>
  <si>
    <t>Sunset Vista Trail to summit</t>
  </si>
  <si>
    <t>Green Mountain trailhed to Bug Springs</t>
  </si>
  <si>
    <t>Sycamore Reservoir</t>
  </si>
  <si>
    <t>Gordon Hirabayashi to Reservoir</t>
  </si>
  <si>
    <t>Sutherland Trail/Catalina St. Park</t>
  </si>
  <si>
    <t>Sutherland trail to Link trail and back</t>
  </si>
  <si>
    <t>Romero Pools</t>
  </si>
  <si>
    <t>Brown Mountain Trail</t>
  </si>
  <si>
    <t>Out and back in the Tucson Mountains</t>
  </si>
  <si>
    <t>Bridal Wreath Falls</t>
  </si>
  <si>
    <t>Pontatoc Ridge Trail</t>
  </si>
  <si>
    <t>Out and back from Finger Rock TH Parking</t>
  </si>
  <si>
    <t>Top of Sabino Canyon to West Fork</t>
  </si>
  <si>
    <t>Out and back from Catalina State Park</t>
  </si>
  <si>
    <t>Marshall Gulch/Aspen Loop</t>
  </si>
  <si>
    <t>Wasson Peak</t>
  </si>
  <si>
    <t>Loop from King Canyon Trailhed</t>
  </si>
  <si>
    <t>Mt. Lemmon</t>
  </si>
  <si>
    <t>Blackett's Ridge</t>
  </si>
  <si>
    <t>Green Mountain Trail</t>
  </si>
  <si>
    <t>Lower Green Mountain TH to San Pedro Vista</t>
  </si>
  <si>
    <t>Sabino Visitor's Center to the Top</t>
  </si>
  <si>
    <t>La Milagrosa Canyon</t>
  </si>
  <si>
    <t>Out and back from Trailhead</t>
  </si>
  <si>
    <t>AZ Trail-Rincon Valley</t>
  </si>
  <si>
    <t>Gabe Zimmerman to Pistol Hill Rd</t>
  </si>
  <si>
    <t>Box Camp</t>
  </si>
  <si>
    <t>Box camp TH to Upper Sabino tram stop</t>
  </si>
  <si>
    <t>Mt. Lemmon, Wilderness of Rocks to Lemon Rock</t>
  </si>
  <si>
    <t>Butterfly Point to Point</t>
  </si>
  <si>
    <t>Soldier Trailhead to Bigelow Trailhead</t>
  </si>
  <si>
    <t>Pima Canyon Trail</t>
  </si>
  <si>
    <t>Trailhead to first dam</t>
  </si>
  <si>
    <t>Out and back from Douglas Springs trailhead</t>
  </si>
  <si>
    <t>Moderate</t>
  </si>
  <si>
    <t>Moderate/Difficult</t>
  </si>
  <si>
    <t>Tanque Verde Ridge</t>
  </si>
  <si>
    <t>Out and back from Javalina Picnic Area</t>
  </si>
  <si>
    <t>Other Potential Considerations</t>
  </si>
  <si>
    <t>Meadow/Mount Lemmon Loop</t>
  </si>
  <si>
    <t>Easy</t>
  </si>
  <si>
    <t>Marshall Gulch/Wilderness of Rocks</t>
  </si>
  <si>
    <t>Out and back from Marshall Gulch Trailhead</t>
  </si>
  <si>
    <t>TBA</t>
  </si>
  <si>
    <t>Loop from Summit trailhead with stop a fire watch tower</t>
  </si>
  <si>
    <t>Aspen Loop/Marshall Gulch</t>
  </si>
  <si>
    <t>Loop from Lower Aspen to Saddle and out Marshall Gulch</t>
  </si>
  <si>
    <t>RCOT Hiking Fellowship 2025</t>
  </si>
  <si>
    <t>Out and back from Bug Spring Trailhead</t>
  </si>
  <si>
    <t>Bug Spring to Bear Canyon Picnic</t>
  </si>
  <si>
    <t>Mount Wrightson</t>
  </si>
  <si>
    <t>CANCELLED DUE TO WEATHER CONDITIONS</t>
  </si>
  <si>
    <t>2.1-2.6</t>
  </si>
  <si>
    <t>Easy-Moderate</t>
  </si>
  <si>
    <t>Out and back from Soldier Camp Road</t>
  </si>
  <si>
    <t>Summit trailhead, Meadow &amp;  return Mount Lemmon</t>
  </si>
  <si>
    <t>Sunset Trail/Marshall Gulch</t>
  </si>
  <si>
    <t>Out and back from San Pedro Vista to Incenerator Ridge</t>
  </si>
  <si>
    <t>CANCELLED DUE TO LIMITED INTEREST</t>
  </si>
  <si>
    <t>11/9/2025(Sunday)</t>
  </si>
  <si>
    <t>Incenerator Ridge(Kellogg Trail)</t>
  </si>
  <si>
    <t>RCOT Hiking Club 2017</t>
  </si>
  <si>
    <t>Spring to Early Summer Hike Schedule</t>
  </si>
  <si>
    <t>Maiden Pools</t>
  </si>
  <si>
    <t>Ventana Canyon trailhead to Maiden Pools/back</t>
  </si>
  <si>
    <t>Easy to Moderate</t>
  </si>
  <si>
    <t>Catalina State Park</t>
  </si>
  <si>
    <t>Picachio Peak</t>
  </si>
  <si>
    <t>Picaachio Peak - Wildflower blooms</t>
  </si>
  <si>
    <t>Sabino Canyon, two lenghts Tram or Hike in</t>
  </si>
  <si>
    <t>Pusch Ridge</t>
  </si>
  <si>
    <t>Pusch Ridge Catalina's, hike, scramble climb</t>
  </si>
  <si>
    <t>7 Falls</t>
  </si>
  <si>
    <t>Sabion Canyon to above Falls</t>
  </si>
  <si>
    <t>Other hikes to choose from to subsitiute for above…what do you think?  I will add distance info after we finalize hikes.</t>
  </si>
  <si>
    <t>Window</t>
  </si>
  <si>
    <t>Ventana Canyon to Window and Return</t>
  </si>
  <si>
    <t>AZ Trail</t>
  </si>
  <si>
    <t>Rincons to Catalinas-Miligrosa (15 miles)</t>
  </si>
  <si>
    <t>Mt. Kimball</t>
  </si>
  <si>
    <t>Finger Rock Trail</t>
  </si>
  <si>
    <t>Stenuous</t>
  </si>
  <si>
    <t>Aqua Calliente Peak</t>
  </si>
  <si>
    <t>Between Catalinas and Rincons</t>
  </si>
  <si>
    <t>With Don Rollins after in new home</t>
  </si>
  <si>
    <t>Douglas Springs Trail</t>
  </si>
  <si>
    <t>Rincons Mountains</t>
  </si>
  <si>
    <t>Mt Wrightson</t>
  </si>
  <si>
    <t>Florida Trail to saddle or Peak</t>
  </si>
  <si>
    <t>Difficult to Strenuous</t>
  </si>
  <si>
    <t>RCOT Hiking Club 2018</t>
  </si>
  <si>
    <t>Hiking Schedule</t>
  </si>
  <si>
    <t>Trail Head to first dam</t>
  </si>
  <si>
    <t>Douglas Springs Trail #1</t>
  </si>
  <si>
    <t>Trail Head to Bridal Wreath Falls</t>
  </si>
  <si>
    <t>Loop from Marshall Gulch to Saddle to Aspen</t>
  </si>
  <si>
    <t>Mt. Lemmon, Wilderness of Rocks to Marshall Gulch</t>
  </si>
  <si>
    <t>Aspen Trail</t>
  </si>
  <si>
    <t>Upper to Saddle and Lower to Marshall Gulch</t>
  </si>
  <si>
    <t>9/21-23/18</t>
  </si>
  <si>
    <t>Aravaipa Canyon</t>
  </si>
  <si>
    <t>Grand Canyon Training</t>
  </si>
  <si>
    <t>RCOT Hiking Club 2018-2019</t>
  </si>
  <si>
    <t>Grand Canyon Training Schedule</t>
  </si>
  <si>
    <t>Esperero Trail</t>
  </si>
  <si>
    <t>Sabino Canyon Overflow to midway</t>
  </si>
  <si>
    <t>Phoneline Trail #2</t>
  </si>
  <si>
    <t>Blackett's Ridge #2</t>
  </si>
  <si>
    <t>Mt. Lemmon, Wilderness of Rocks to Lower Aspen Trail</t>
  </si>
  <si>
    <t>Tumamoc Hill #2</t>
  </si>
  <si>
    <t>Old Baldy</t>
  </si>
  <si>
    <t>Madera canyon trailhed to summit on Old Baldy and Crest trails</t>
  </si>
  <si>
    <t>Blackett's Ridge #3</t>
  </si>
  <si>
    <t>9/2-7/2019</t>
  </si>
  <si>
    <t>GC R2R</t>
  </si>
  <si>
    <t>North Rim to Phantom Ranch to South Rim</t>
  </si>
  <si>
    <t>Difficult/Strenuous</t>
  </si>
  <si>
    <t>Other training hikes for individual trips or potential subsitutues</t>
  </si>
  <si>
    <t>Butterfly</t>
  </si>
  <si>
    <t>Mt. Bigelow to Sunset parking</t>
  </si>
  <si>
    <t>Douglas Springs</t>
  </si>
  <si>
    <t>Douglas Springs trailhead to Bridal Wreath Falls</t>
  </si>
  <si>
    <t>Sabino Canyon to West Fork</t>
  </si>
  <si>
    <t>Pontatoc Trail</t>
  </si>
  <si>
    <t>Finger Rock trailhead</t>
  </si>
  <si>
    <t>Bobat Do'Ag</t>
  </si>
  <si>
    <t>Mount Lemmon highway out and back</t>
  </si>
  <si>
    <t>Easy/Moderate</t>
  </si>
  <si>
    <t>Easy/Intermediate</t>
  </si>
  <si>
    <t>RCOT Hiking Committee 2020</t>
  </si>
  <si>
    <t>Intermediate</t>
  </si>
  <si>
    <t>Out and back from Douglas Springs trailhead to Bridal Wreath Falls</t>
  </si>
  <si>
    <t>Intermediate/Difficult</t>
  </si>
  <si>
    <t>RCOT Hiking Committee 2023</t>
  </si>
  <si>
    <t>Intrmediate/Difficult</t>
  </si>
  <si>
    <t>Saturday Stroll #1</t>
  </si>
  <si>
    <t>Brandi Fenton Park to St. Phillips Plaza</t>
  </si>
  <si>
    <t>RCOT Hiking Committee 2024</t>
  </si>
  <si>
    <t>Mint Spring/Upper Aspen</t>
  </si>
  <si>
    <t>Loop from Radio Ridge and back</t>
  </si>
  <si>
    <t>Point to point from Bug Spring Trailhead</t>
  </si>
  <si>
    <t>10/26/2025(Sunday)</t>
  </si>
  <si>
    <t>RCOT Hiking Fellowship 2026</t>
  </si>
  <si>
    <t>Babad Do'ag Trail</t>
  </si>
  <si>
    <t>Out and back from the Babad Do'ag parking lot</t>
  </si>
  <si>
    <t>Bowen House(Tucson Mtns)</t>
  </si>
  <si>
    <t>Out and back from the Camino de Oeste Trailhead</t>
  </si>
  <si>
    <t>Bisbee 1000 - Road Trip!!!</t>
  </si>
  <si>
    <t>Loop following the race route…followed by lunch!</t>
  </si>
  <si>
    <t>Varying loops from Sabino Visitor's Center</t>
  </si>
  <si>
    <t>Summer Hiking Series</t>
  </si>
  <si>
    <t>Josephine Saddle - Road Trip!!</t>
  </si>
  <si>
    <t>Bisbee 1000 - Road Trip!!</t>
  </si>
  <si>
    <t>Loop ascending on Super Trail &amp; Old Baldy</t>
  </si>
  <si>
    <t>Loop following the race route…concluded with lunch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</si>
</sst>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m/d/yy;@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71">
    <xf numFmtId="0" fontId="0" fillId="0" borderId="0" xfId="0"/>
    <xf numFmtId="0" fontId="0" fillId="0" borderId="0" xfId="0" applyFill="1"/>
    <xf numFmtId="0" fontId="0" fillId="0" borderId="3" xfId="0" applyFont="1" applyFill="1" applyBorder="1" applyAlignment="1"/>
    <xf numFmtId="0" fontId="2" fillId="0" borderId="0" xfId="0" applyFont="1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0" xfId="0" applyFont="1" applyFill="1" applyBorder="1" applyAlignment="1"/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164" fontId="0" fillId="0" borderId="2" xfId="0" applyNumberFormat="1" applyFill="1" applyBorder="1" applyAlignment="1">
      <alignment horizontal="center"/>
    </xf>
    <xf numFmtId="0" fontId="0" fillId="0" borderId="3" xfId="0" applyFill="1" applyBorder="1" applyAlignment="1">
      <alignment wrapText="1"/>
    </xf>
    <xf numFmtId="165" fontId="0" fillId="0" borderId="3" xfId="1" applyNumberFormat="1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0" fillId="0" borderId="5" xfId="0" applyFont="1" applyFill="1" applyBorder="1" applyAlignment="1"/>
    <xf numFmtId="0" fontId="0" fillId="0" borderId="5" xfId="0" applyFill="1" applyBorder="1" applyAlignment="1">
      <alignment wrapText="1"/>
    </xf>
    <xf numFmtId="0" fontId="0" fillId="0" borderId="5" xfId="0" applyFill="1" applyBorder="1" applyAlignment="1">
      <alignment horizontal="center"/>
    </xf>
    <xf numFmtId="165" fontId="0" fillId="0" borderId="5" xfId="1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5" xfId="0" applyFill="1" applyBorder="1"/>
    <xf numFmtId="14" fontId="0" fillId="0" borderId="5" xfId="0" applyNumberFormat="1" applyFill="1" applyBorder="1"/>
    <xf numFmtId="1" fontId="1" fillId="0" borderId="5" xfId="0" applyNumberFormat="1" applyFont="1" applyFill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  <xf numFmtId="165" fontId="1" fillId="0" borderId="5" xfId="1" applyNumberFormat="1" applyFont="1" applyFill="1" applyBorder="1" applyAlignment="1">
      <alignment horizontal="center"/>
    </xf>
    <xf numFmtId="14" fontId="0" fillId="0" borderId="5" xfId="0" applyNumberForma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0" fillId="0" borderId="6" xfId="0" applyFill="1" applyBorder="1"/>
    <xf numFmtId="1" fontId="1" fillId="2" borderId="0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left"/>
    </xf>
    <xf numFmtId="0" fontId="3" fillId="0" borderId="5" xfId="0" applyFont="1" applyFill="1" applyBorder="1" applyAlignment="1"/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/>
    </xf>
    <xf numFmtId="165" fontId="3" fillId="0" borderId="5" xfId="1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wrapText="1"/>
    </xf>
    <xf numFmtId="14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14" fontId="0" fillId="0" borderId="0" xfId="0" applyNumberFormat="1" applyFill="1" applyBorder="1" applyAlignment="1">
      <alignment horizontal="center"/>
    </xf>
    <xf numFmtId="0" fontId="0" fillId="0" borderId="0" xfId="0" applyFont="1" applyFill="1" applyBorder="1" applyAlignment="1">
      <alignment wrapText="1"/>
    </xf>
    <xf numFmtId="165" fontId="0" fillId="0" borderId="5" xfId="1" applyNumberFormat="1" applyFont="1" applyFill="1" applyBorder="1" applyAlignment="1">
      <alignment vertical="center"/>
    </xf>
    <xf numFmtId="165" fontId="0" fillId="0" borderId="5" xfId="1" applyNumberFormat="1" applyFont="1" applyFill="1" applyBorder="1" applyAlignment="1">
      <alignment horizontal="left" indent="1"/>
    </xf>
    <xf numFmtId="0" fontId="0" fillId="0" borderId="0" xfId="0" applyFill="1" applyAlignment="1"/>
    <xf numFmtId="0" fontId="1" fillId="0" borderId="8" xfId="0" applyFont="1" applyFill="1" applyBorder="1" applyAlignment="1">
      <alignment wrapText="1"/>
    </xf>
    <xf numFmtId="0" fontId="0" fillId="0" borderId="5" xfId="0" applyFill="1" applyBorder="1" applyAlignment="1"/>
    <xf numFmtId="0" fontId="0" fillId="0" borderId="6" xfId="0" applyFill="1" applyBorder="1" applyAlignment="1"/>
    <xf numFmtId="0" fontId="1" fillId="0" borderId="5" xfId="0" applyFont="1" applyFill="1" applyBorder="1" applyAlignment="1"/>
    <xf numFmtId="0" fontId="1" fillId="0" borderId="0" xfId="0" applyFont="1" applyFill="1" applyBorder="1" applyAlignment="1"/>
    <xf numFmtId="0" fontId="0" fillId="0" borderId="3" xfId="0" applyFill="1" applyBorder="1" applyAlignment="1"/>
    <xf numFmtId="0" fontId="0" fillId="0" borderId="5" xfId="1" applyNumberFormat="1" applyFont="1" applyFill="1" applyBorder="1" applyAlignment="1"/>
    <xf numFmtId="0" fontId="0" fillId="0" borderId="0" xfId="0" applyFill="1" applyBorder="1" applyAlignment="1"/>
    <xf numFmtId="165" fontId="0" fillId="0" borderId="0" xfId="1" applyNumberFormat="1" applyFont="1" applyFill="1" applyAlignment="1">
      <alignment horizontal="center"/>
    </xf>
    <xf numFmtId="165" fontId="1" fillId="0" borderId="8" xfId="1" applyNumberFormat="1" applyFont="1" applyFill="1" applyBorder="1" applyAlignment="1">
      <alignment horizontal="center" wrapText="1"/>
    </xf>
    <xf numFmtId="165" fontId="0" fillId="0" borderId="6" xfId="1" applyNumberFormat="1" applyFont="1" applyFill="1" applyBorder="1" applyAlignment="1">
      <alignment horizontal="center"/>
    </xf>
    <xf numFmtId="165" fontId="1" fillId="0" borderId="0" xfId="1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14" fontId="0" fillId="2" borderId="5" xfId="0" applyNumberFormat="1" applyFill="1" applyBorder="1"/>
    <xf numFmtId="0" fontId="0" fillId="2" borderId="5" xfId="0" applyFont="1" applyFill="1" applyBorder="1" applyAlignment="1"/>
    <xf numFmtId="0" fontId="0" fillId="2" borderId="5" xfId="0" applyFill="1" applyBorder="1" applyAlignment="1">
      <alignment wrapText="1"/>
    </xf>
    <xf numFmtId="0" fontId="0" fillId="2" borderId="5" xfId="0" applyFill="1" applyBorder="1" applyAlignment="1"/>
    <xf numFmtId="165" fontId="0" fillId="2" borderId="5" xfId="1" applyNumberFormat="1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14" fontId="3" fillId="3" borderId="5" xfId="0" applyNumberFormat="1" applyFont="1" applyFill="1" applyBorder="1"/>
    <xf numFmtId="0" fontId="3" fillId="3" borderId="5" xfId="0" applyFont="1" applyFill="1" applyBorder="1"/>
    <xf numFmtId="0" fontId="3" fillId="3" borderId="5" xfId="0" applyFont="1" applyFill="1" applyBorder="1" applyAlignment="1">
      <alignment wrapText="1"/>
    </xf>
    <xf numFmtId="165" fontId="3" fillId="3" borderId="5" xfId="1" applyNumberFormat="1" applyFont="1" applyFill="1" applyBorder="1" applyAlignment="1">
      <alignment horizontal="center"/>
    </xf>
    <xf numFmtId="165" fontId="3" fillId="3" borderId="5" xfId="1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0" fillId="2" borderId="5" xfId="0" applyFill="1" applyBorder="1"/>
    <xf numFmtId="165" fontId="0" fillId="2" borderId="5" xfId="1" applyNumberFormat="1" applyFont="1" applyFill="1" applyBorder="1" applyAlignment="1">
      <alignment horizontal="left" indent="1"/>
    </xf>
    <xf numFmtId="0" fontId="1" fillId="3" borderId="7" xfId="0" applyFont="1" applyFill="1" applyBorder="1" applyAlignment="1">
      <alignment horizontal="center"/>
    </xf>
    <xf numFmtId="14" fontId="0" fillId="3" borderId="5" xfId="0" applyNumberFormat="1" applyFill="1" applyBorder="1"/>
    <xf numFmtId="0" fontId="0" fillId="3" borderId="5" xfId="0" applyFont="1" applyFill="1" applyBorder="1" applyAlignment="1"/>
    <xf numFmtId="0" fontId="0" fillId="3" borderId="5" xfId="0" applyFill="1" applyBorder="1" applyAlignment="1">
      <alignment wrapText="1"/>
    </xf>
    <xf numFmtId="0" fontId="0" fillId="3" borderId="5" xfId="0" applyFill="1" applyBorder="1" applyAlignment="1"/>
    <xf numFmtId="165" fontId="0" fillId="3" borderId="5" xfId="1" applyNumberFormat="1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14" fontId="0" fillId="4" borderId="5" xfId="0" applyNumberFormat="1" applyFill="1" applyBorder="1"/>
    <xf numFmtId="0" fontId="0" fillId="4" borderId="5" xfId="0" applyFill="1" applyBorder="1"/>
    <xf numFmtId="0" fontId="0" fillId="4" borderId="5" xfId="0" applyFill="1" applyBorder="1" applyAlignment="1">
      <alignment horizontal="right"/>
    </xf>
    <xf numFmtId="165" fontId="0" fillId="4" borderId="5" xfId="1" applyNumberFormat="1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 applyAlignment="1"/>
    <xf numFmtId="0" fontId="4" fillId="4" borderId="7" xfId="0" applyFont="1" applyFill="1" applyBorder="1" applyAlignment="1">
      <alignment horizontal="center"/>
    </xf>
    <xf numFmtId="0" fontId="0" fillId="4" borderId="5" xfId="0" applyFont="1" applyFill="1" applyBorder="1" applyAlignment="1"/>
    <xf numFmtId="0" fontId="0" fillId="4" borderId="5" xfId="0" applyFill="1" applyBorder="1" applyAlignment="1">
      <alignment wrapText="1"/>
    </xf>
    <xf numFmtId="0" fontId="2" fillId="0" borderId="0" xfId="0" applyFont="1"/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4" fillId="5" borderId="14" xfId="0" applyFont="1" applyFill="1" applyBorder="1" applyAlignment="1">
      <alignment horizontal="center"/>
    </xf>
    <xf numFmtId="164" fontId="3" fillId="5" borderId="15" xfId="0" applyNumberFormat="1" applyFont="1" applyFill="1" applyBorder="1" applyAlignment="1">
      <alignment horizontal="center"/>
    </xf>
    <xf numFmtId="0" fontId="3" fillId="5" borderId="16" xfId="0" applyFont="1" applyFill="1" applyBorder="1" applyAlignment="1"/>
    <xf numFmtId="0" fontId="3" fillId="5" borderId="16" xfId="0" applyFont="1" applyFill="1" applyBorder="1" applyAlignment="1">
      <alignment wrapText="1"/>
    </xf>
    <xf numFmtId="0" fontId="3" fillId="5" borderId="16" xfId="0" applyFont="1" applyFill="1" applyBorder="1" applyAlignment="1">
      <alignment horizontal="center"/>
    </xf>
    <xf numFmtId="1" fontId="3" fillId="5" borderId="16" xfId="0" applyNumberFormat="1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164" fontId="3" fillId="5" borderId="19" xfId="0" applyNumberFormat="1" applyFont="1" applyFill="1" applyBorder="1" applyAlignment="1">
      <alignment horizontal="center"/>
    </xf>
    <xf numFmtId="0" fontId="0" fillId="5" borderId="20" xfId="0" applyFont="1" applyFill="1" applyBorder="1" applyAlignment="1"/>
    <xf numFmtId="0" fontId="0" fillId="5" borderId="20" xfId="0" applyFill="1" applyBorder="1" applyAlignment="1">
      <alignment wrapText="1"/>
    </xf>
    <xf numFmtId="0" fontId="0" fillId="5" borderId="20" xfId="0" applyFill="1" applyBorder="1" applyAlignment="1">
      <alignment horizontal="center"/>
    </xf>
    <xf numFmtId="1" fontId="0" fillId="5" borderId="20" xfId="0" applyNumberFormat="1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164" fontId="0" fillId="5" borderId="19" xfId="0" applyNumberForma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0" fontId="0" fillId="0" borderId="20" xfId="0" applyFont="1" applyBorder="1" applyAlignment="1"/>
    <xf numFmtId="0" fontId="0" fillId="0" borderId="20" xfId="0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1" fontId="0" fillId="0" borderId="20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22" xfId="0" applyFon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0" fontId="0" fillId="0" borderId="24" xfId="0" applyFont="1" applyBorder="1" applyAlignment="1"/>
    <xf numFmtId="0" fontId="0" fillId="0" borderId="24" xfId="0" applyBorder="1" applyAlignment="1">
      <alignment wrapText="1"/>
    </xf>
    <xf numFmtId="0" fontId="0" fillId="0" borderId="24" xfId="0" applyBorder="1" applyAlignment="1">
      <alignment horizontal="center"/>
    </xf>
    <xf numFmtId="1" fontId="0" fillId="0" borderId="24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Font="1" applyBorder="1" applyAlignment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" fillId="0" borderId="1" xfId="0" applyFont="1" applyBorder="1" applyAlignment="1">
      <alignment horizontal="left"/>
    </xf>
    <xf numFmtId="164" fontId="0" fillId="0" borderId="2" xfId="0" applyNumberFormat="1" applyBorder="1" applyAlignment="1">
      <alignment horizontal="center"/>
    </xf>
    <xf numFmtId="0" fontId="0" fillId="0" borderId="3" xfId="0" applyFont="1" applyBorder="1" applyAlignment="1"/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164" fontId="0" fillId="5" borderId="16" xfId="0" applyNumberFormat="1" applyFill="1" applyBorder="1" applyAlignment="1">
      <alignment horizontal="center"/>
    </xf>
    <xf numFmtId="0" fontId="0" fillId="5" borderId="16" xfId="0" applyFont="1" applyFill="1" applyBorder="1" applyAlignment="1"/>
    <xf numFmtId="0" fontId="0" fillId="5" borderId="16" xfId="0" applyFill="1" applyBorder="1" applyAlignment="1">
      <alignment wrapText="1"/>
    </xf>
    <xf numFmtId="0" fontId="0" fillId="5" borderId="16" xfId="0" applyFill="1" applyBorder="1"/>
    <xf numFmtId="0" fontId="0" fillId="5" borderId="17" xfId="0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0" fontId="1" fillId="0" borderId="23" xfId="0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0" borderId="24" xfId="0" applyBorder="1"/>
    <xf numFmtId="0" fontId="1" fillId="0" borderId="24" xfId="0" applyFont="1" applyBorder="1" applyAlignment="1">
      <alignment horizontal="center"/>
    </xf>
    <xf numFmtId="3" fontId="1" fillId="0" borderId="24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3" fontId="1" fillId="0" borderId="0" xfId="0" applyNumberFormat="1" applyFont="1" applyBorder="1" applyAlignment="1">
      <alignment horizontal="center"/>
    </xf>
    <xf numFmtId="1" fontId="1" fillId="5" borderId="0" xfId="0" applyNumberFormat="1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0" fillId="0" borderId="0" xfId="0" applyAlignment="1">
      <alignment horizontal="center"/>
    </xf>
    <xf numFmtId="0" fontId="4" fillId="2" borderId="14" xfId="0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/>
    </xf>
    <xf numFmtId="0" fontId="3" fillId="2" borderId="16" xfId="0" applyFont="1" applyFill="1" applyBorder="1" applyAlignment="1"/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/>
    </xf>
    <xf numFmtId="165" fontId="3" fillId="2" borderId="16" xfId="1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14" fontId="0" fillId="2" borderId="20" xfId="0" applyNumberFormat="1" applyFill="1" applyBorder="1" applyAlignment="1">
      <alignment horizontal="center"/>
    </xf>
    <xf numFmtId="0" fontId="0" fillId="2" borderId="20" xfId="0" applyFill="1" applyBorder="1"/>
    <xf numFmtId="0" fontId="0" fillId="2" borderId="20" xfId="0" applyFill="1" applyBorder="1" applyAlignment="1">
      <alignment horizontal="center"/>
    </xf>
    <xf numFmtId="3" fontId="0" fillId="2" borderId="20" xfId="0" applyNumberFormat="1" applyFill="1" applyBorder="1" applyAlignment="1">
      <alignment horizontal="center"/>
    </xf>
    <xf numFmtId="165" fontId="0" fillId="2" borderId="20" xfId="1" applyNumberFormat="1" applyFont="1" applyFill="1" applyBorder="1" applyAlignment="1">
      <alignment horizontal="center"/>
    </xf>
    <xf numFmtId="164" fontId="3" fillId="2" borderId="19" xfId="0" applyNumberFormat="1" applyFont="1" applyFill="1" applyBorder="1" applyAlignment="1">
      <alignment horizontal="center"/>
    </xf>
    <xf numFmtId="0" fontId="0" fillId="2" borderId="20" xfId="0" applyFont="1" applyFill="1" applyBorder="1" applyAlignment="1"/>
    <xf numFmtId="0" fontId="0" fillId="2" borderId="20" xfId="0" applyFill="1" applyBorder="1" applyAlignment="1">
      <alignment wrapText="1"/>
    </xf>
    <xf numFmtId="0" fontId="0" fillId="2" borderId="21" xfId="0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164" fontId="3" fillId="2" borderId="27" xfId="0" applyNumberFormat="1" applyFont="1" applyFill="1" applyBorder="1" applyAlignment="1">
      <alignment horizontal="center"/>
    </xf>
    <xf numFmtId="0" fontId="0" fillId="2" borderId="28" xfId="0" applyFont="1" applyFill="1" applyBorder="1" applyAlignment="1"/>
    <xf numFmtId="0" fontId="0" fillId="2" borderId="28" xfId="0" applyFill="1" applyBorder="1" applyAlignment="1">
      <alignment wrapText="1"/>
    </xf>
    <xf numFmtId="0" fontId="0" fillId="2" borderId="28" xfId="0" applyFill="1" applyBorder="1" applyAlignment="1">
      <alignment horizontal="center"/>
    </xf>
    <xf numFmtId="3" fontId="0" fillId="2" borderId="28" xfId="0" applyNumberFormat="1" applyFill="1" applyBorder="1" applyAlignment="1">
      <alignment horizontal="center"/>
    </xf>
    <xf numFmtId="165" fontId="0" fillId="2" borderId="28" xfId="1" applyNumberFormat="1" applyFont="1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164" fontId="3" fillId="2" borderId="20" xfId="0" applyNumberFormat="1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3" fontId="0" fillId="0" borderId="3" xfId="0" applyNumberFormat="1" applyFill="1" applyBorder="1" applyAlignment="1">
      <alignment horizontal="center"/>
    </xf>
    <xf numFmtId="3" fontId="0" fillId="0" borderId="20" xfId="0" applyNumberFormat="1" applyFill="1" applyBorder="1" applyAlignment="1">
      <alignment horizontal="center"/>
    </xf>
    <xf numFmtId="165" fontId="0" fillId="0" borderId="20" xfId="1" applyNumberFormat="1" applyFont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164" fontId="3" fillId="0" borderId="20" xfId="0" applyNumberFormat="1" applyFont="1" applyFill="1" applyBorder="1" applyAlignment="1">
      <alignment horizontal="center"/>
    </xf>
    <xf numFmtId="0" fontId="0" fillId="0" borderId="20" xfId="0" applyFont="1" applyFill="1" applyBorder="1" applyAlignment="1"/>
    <xf numFmtId="0" fontId="0" fillId="0" borderId="20" xfId="0" applyFill="1" applyBorder="1" applyAlignment="1">
      <alignment wrapText="1"/>
    </xf>
    <xf numFmtId="165" fontId="0" fillId="0" borderId="0" xfId="1" applyNumberFormat="1" applyFont="1" applyBorder="1" applyAlignment="1">
      <alignment horizontal="center"/>
    </xf>
    <xf numFmtId="165" fontId="0" fillId="0" borderId="3" xfId="1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5" fontId="0" fillId="0" borderId="20" xfId="1" applyNumberFormat="1" applyFont="1" applyBorder="1" applyAlignment="1">
      <alignment horizontal="center"/>
    </xf>
    <xf numFmtId="165" fontId="0" fillId="0" borderId="0" xfId="1" applyNumberFormat="1" applyFont="1" applyAlignment="1">
      <alignment horizontal="center"/>
    </xf>
    <xf numFmtId="165" fontId="1" fillId="0" borderId="24" xfId="1" applyNumberFormat="1" applyFont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14" fontId="3" fillId="4" borderId="5" xfId="0" applyNumberFormat="1" applyFont="1" applyFill="1" applyBorder="1" applyAlignment="1">
      <alignment horizontal="center"/>
    </xf>
    <xf numFmtId="3" fontId="0" fillId="4" borderId="5" xfId="0" applyNumberForma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14" fontId="0" fillId="4" borderId="5" xfId="0" applyNumberFormat="1" applyFill="1" applyBorder="1" applyAlignment="1">
      <alignment horizontal="center"/>
    </xf>
    <xf numFmtId="1" fontId="0" fillId="4" borderId="5" xfId="0" applyNumberFormat="1" applyFill="1" applyBorder="1" applyAlignment="1">
      <alignment horizontal="center"/>
    </xf>
    <xf numFmtId="0" fontId="0" fillId="4" borderId="5" xfId="0" applyFill="1" applyBorder="1" applyAlignment="1">
      <alignment horizontal="center" vertical="center"/>
    </xf>
    <xf numFmtId="165" fontId="0" fillId="4" borderId="5" xfId="1" applyNumberFormat="1" applyFont="1" applyFill="1" applyBorder="1" applyAlignment="1">
      <alignment horizontal="center" vertical="center"/>
    </xf>
    <xf numFmtId="3" fontId="0" fillId="0" borderId="5" xfId="0" applyNumberFormat="1" applyFill="1" applyBorder="1" applyAlignment="1">
      <alignment horizontal="center"/>
    </xf>
    <xf numFmtId="165" fontId="0" fillId="0" borderId="5" xfId="1" applyNumberFormat="1" applyFont="1" applyFill="1" applyBorder="1" applyAlignment="1"/>
    <xf numFmtId="0" fontId="0" fillId="0" borderId="5" xfId="0" applyFont="1" applyFill="1" applyBorder="1" applyAlignment="1">
      <alignment horizontal="center"/>
    </xf>
    <xf numFmtId="164" fontId="0" fillId="4" borderId="5" xfId="0" applyNumberFormat="1" applyFill="1" applyBorder="1" applyAlignment="1">
      <alignment horizontal="center"/>
    </xf>
    <xf numFmtId="0" fontId="0" fillId="4" borderId="5" xfId="1" applyNumberFormat="1" applyFont="1" applyFill="1" applyBorder="1" applyAlignment="1">
      <alignment horizontal="center"/>
    </xf>
    <xf numFmtId="165" fontId="0" fillId="4" borderId="5" xfId="1" applyNumberFormat="1" applyFont="1" applyFill="1" applyBorder="1" applyAlignment="1"/>
    <xf numFmtId="3" fontId="1" fillId="0" borderId="0" xfId="0" applyNumberFormat="1" applyFont="1" applyFill="1" applyBorder="1" applyAlignment="1">
      <alignment horizontal="center"/>
    </xf>
    <xf numFmtId="1" fontId="1" fillId="4" borderId="0" xfId="0" applyNumberFormat="1" applyFont="1" applyFill="1" applyBorder="1" applyAlignment="1">
      <alignment horizont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 indent="1"/>
    </xf>
    <xf numFmtId="0" fontId="4" fillId="0" borderId="5" xfId="0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165" fontId="0" fillId="0" borderId="5" xfId="1" applyNumberFormat="1" applyFont="1" applyFill="1" applyBorder="1" applyAlignment="1">
      <alignment horizontal="center" vertical="center"/>
    </xf>
    <xf numFmtId="0" fontId="0" fillId="0" borderId="5" xfId="1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4" fontId="3" fillId="2" borderId="5" xfId="0" applyNumberFormat="1" applyFont="1" applyFill="1" applyBorder="1" applyAlignment="1">
      <alignment horizontal="center"/>
    </xf>
    <xf numFmtId="3" fontId="0" fillId="2" borderId="5" xfId="0" applyNumberForma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0" fillId="2" borderId="5" xfId="0" applyFont="1" applyFill="1" applyBorder="1" applyAlignment="1">
      <alignment wrapText="1"/>
    </xf>
    <xf numFmtId="0" fontId="3" fillId="2" borderId="5" xfId="0" applyFont="1" applyFill="1" applyBorder="1" applyAlignment="1"/>
    <xf numFmtId="0" fontId="3" fillId="2" borderId="5" xfId="0" applyFont="1" applyFill="1" applyBorder="1" applyAlignment="1">
      <alignment wrapText="1"/>
    </xf>
    <xf numFmtId="0" fontId="3" fillId="2" borderId="5" xfId="0" applyFont="1" applyFill="1" applyBorder="1" applyAlignment="1">
      <alignment horizontal="center"/>
    </xf>
    <xf numFmtId="165" fontId="3" fillId="2" borderId="5" xfId="1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left"/>
    </xf>
    <xf numFmtId="0" fontId="0" fillId="2" borderId="5" xfId="0" applyFill="1" applyBorder="1" applyAlignment="1">
      <alignment horizontal="center" wrapText="1"/>
    </xf>
    <xf numFmtId="165" fontId="0" fillId="2" borderId="5" xfId="1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165" fontId="1" fillId="0" borderId="6" xfId="1" applyNumberFormat="1" applyFont="1" applyFill="1" applyBorder="1" applyAlignment="1">
      <alignment horizontal="center"/>
    </xf>
    <xf numFmtId="1" fontId="0" fillId="2" borderId="5" xfId="1" applyNumberFormat="1" applyFont="1" applyFill="1" applyBorder="1" applyAlignment="1">
      <alignment horizontal="center"/>
    </xf>
    <xf numFmtId="165" fontId="0" fillId="2" borderId="5" xfId="1" applyNumberFormat="1" applyFont="1" applyFill="1" applyBorder="1" applyAlignment="1">
      <alignment vertical="center"/>
    </xf>
    <xf numFmtId="14" fontId="3" fillId="2" borderId="5" xfId="0" applyNumberFormat="1" applyFont="1" applyFill="1" applyBorder="1"/>
    <xf numFmtId="3" fontId="3" fillId="2" borderId="5" xfId="0" applyNumberFormat="1" applyFont="1" applyFill="1" applyBorder="1" applyAlignment="1">
      <alignment horizontal="center"/>
    </xf>
    <xf numFmtId="14" fontId="0" fillId="0" borderId="5" xfId="0" applyNumberFormat="1" applyFill="1" applyBorder="1" applyAlignment="1">
      <alignment horizontal="left"/>
    </xf>
    <xf numFmtId="0" fontId="0" fillId="0" borderId="5" xfId="0" applyFill="1" applyBorder="1" applyAlignment="1">
      <alignment horizontal="center" wrapText="1"/>
    </xf>
    <xf numFmtId="3" fontId="0" fillId="0" borderId="0" xfId="0" applyNumberFormat="1" applyFill="1" applyBorder="1" applyAlignment="1">
      <alignment horizontal="center"/>
    </xf>
    <xf numFmtId="0" fontId="0" fillId="3" borderId="5" xfId="0" applyFill="1" applyBorder="1"/>
    <xf numFmtId="0" fontId="4" fillId="0" borderId="7" xfId="0" applyFont="1" applyFill="1" applyBorder="1" applyAlignment="1">
      <alignment horizontal="center"/>
    </xf>
    <xf numFmtId="0" fontId="0" fillId="0" borderId="5" xfId="0" applyFill="1" applyBorder="1" applyAlignment="1">
      <alignment horizontal="right"/>
    </xf>
    <xf numFmtId="0" fontId="7" fillId="0" borderId="5" xfId="0" applyFont="1" applyFill="1" applyBorder="1" applyAlignment="1"/>
    <xf numFmtId="0" fontId="7" fillId="0" borderId="5" xfId="0" applyFont="1" applyFill="1" applyBorder="1" applyAlignment="1">
      <alignment wrapText="1"/>
    </xf>
    <xf numFmtId="165" fontId="7" fillId="0" borderId="5" xfId="1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5" xfId="0" applyFont="1" applyFill="1" applyBorder="1"/>
    <xf numFmtId="165" fontId="7" fillId="0" borderId="5" xfId="1" applyNumberFormat="1" applyFont="1" applyFill="1" applyBorder="1" applyAlignment="1">
      <alignment horizontal="left" indent="1"/>
    </xf>
    <xf numFmtId="0" fontId="0" fillId="4" borderId="5" xfId="0" applyFill="1" applyBorder="1" applyAlignment="1">
      <alignment horizontal="left"/>
    </xf>
    <xf numFmtId="14" fontId="3" fillId="4" borderId="5" xfId="0" applyNumberFormat="1" applyFont="1" applyFill="1" applyBorder="1"/>
    <xf numFmtId="165" fontId="0" fillId="4" borderId="5" xfId="1" applyNumberFormat="1" applyFont="1" applyFill="1" applyBorder="1" applyAlignment="1">
      <alignment horizontal="left" inden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sqref="A1:XFD1048576"/>
    </sheetView>
  </sheetViews>
  <sheetFormatPr defaultRowHeight="14.4" x14ac:dyDescent="0.3"/>
  <cols>
    <col min="1" max="1" width="5.5546875" customWidth="1"/>
    <col min="2" max="2" width="12.44140625" customWidth="1"/>
    <col min="3" max="3" width="25.5546875" customWidth="1"/>
    <col min="4" max="4" width="41.44140625" customWidth="1"/>
    <col min="5" max="5" width="9.44140625" customWidth="1"/>
    <col min="6" max="6" width="10.88671875" customWidth="1"/>
    <col min="7" max="7" width="12.88671875" customWidth="1"/>
    <col min="8" max="8" width="12.44140625" customWidth="1"/>
    <col min="9" max="9" width="20.44140625" customWidth="1"/>
  </cols>
  <sheetData>
    <row r="1" spans="1:13" ht="15.6" x14ac:dyDescent="0.3">
      <c r="A1" s="97" t="s">
        <v>86</v>
      </c>
      <c r="C1" s="97"/>
      <c r="D1" s="97"/>
    </row>
    <row r="2" spans="1:13" ht="16.2" thickBot="1" x14ac:dyDescent="0.35">
      <c r="A2" s="97" t="s">
        <v>87</v>
      </c>
      <c r="C2" s="97"/>
      <c r="D2" s="97"/>
    </row>
    <row r="3" spans="1:13" ht="29.4" thickBot="1" x14ac:dyDescent="0.35">
      <c r="A3" s="98" t="s">
        <v>9</v>
      </c>
      <c r="B3" s="99" t="s">
        <v>8</v>
      </c>
      <c r="C3" s="100" t="s">
        <v>7</v>
      </c>
      <c r="D3" s="100" t="s">
        <v>2</v>
      </c>
      <c r="E3" s="101" t="s">
        <v>0</v>
      </c>
      <c r="F3" s="101" t="s">
        <v>4</v>
      </c>
      <c r="G3" s="101" t="s">
        <v>5</v>
      </c>
      <c r="H3" s="99" t="s">
        <v>6</v>
      </c>
      <c r="I3" s="102" t="s">
        <v>3</v>
      </c>
      <c r="J3" s="103"/>
      <c r="K3" s="103"/>
      <c r="L3" s="103"/>
      <c r="M3" s="104"/>
    </row>
    <row r="4" spans="1:13" x14ac:dyDescent="0.3">
      <c r="A4" s="105">
        <v>1</v>
      </c>
      <c r="B4" s="106">
        <v>42763</v>
      </c>
      <c r="C4" s="107" t="s">
        <v>88</v>
      </c>
      <c r="D4" s="108" t="s">
        <v>89</v>
      </c>
      <c r="E4" s="109">
        <v>4.8</v>
      </c>
      <c r="F4" s="109">
        <v>1100</v>
      </c>
      <c r="G4" s="109">
        <v>1100</v>
      </c>
      <c r="H4" s="110">
        <f t="shared" ref="H4:H8" si="0">F4+G4</f>
        <v>2200</v>
      </c>
      <c r="I4" s="111" t="s">
        <v>90</v>
      </c>
    </row>
    <row r="5" spans="1:13" x14ac:dyDescent="0.3">
      <c r="A5" s="112">
        <v>2</v>
      </c>
      <c r="B5" s="113">
        <v>42798</v>
      </c>
      <c r="C5" s="114" t="s">
        <v>31</v>
      </c>
      <c r="D5" s="115" t="s">
        <v>91</v>
      </c>
      <c r="E5" s="116">
        <v>5.6</v>
      </c>
      <c r="F5" s="116">
        <v>1000</v>
      </c>
      <c r="G5" s="116">
        <v>1000</v>
      </c>
      <c r="H5" s="117">
        <f t="shared" si="0"/>
        <v>2000</v>
      </c>
      <c r="I5" s="118" t="s">
        <v>59</v>
      </c>
    </row>
    <row r="6" spans="1:13" x14ac:dyDescent="0.3">
      <c r="A6" s="112">
        <v>3</v>
      </c>
      <c r="B6" s="119">
        <v>42812</v>
      </c>
      <c r="C6" s="114" t="s">
        <v>92</v>
      </c>
      <c r="D6" s="115" t="s">
        <v>93</v>
      </c>
      <c r="E6" s="116"/>
      <c r="F6" s="116">
        <v>0</v>
      </c>
      <c r="G6" s="116">
        <v>0</v>
      </c>
      <c r="H6" s="117">
        <f t="shared" si="0"/>
        <v>0</v>
      </c>
      <c r="I6" s="118" t="s">
        <v>10</v>
      </c>
    </row>
    <row r="7" spans="1:13" x14ac:dyDescent="0.3">
      <c r="A7" s="112">
        <v>4</v>
      </c>
      <c r="B7" s="119">
        <v>42833</v>
      </c>
      <c r="C7" s="114" t="s">
        <v>18</v>
      </c>
      <c r="D7" s="115" t="s">
        <v>94</v>
      </c>
      <c r="E7" s="116"/>
      <c r="F7" s="116">
        <v>0</v>
      </c>
      <c r="G7" s="116">
        <v>0</v>
      </c>
      <c r="H7" s="117">
        <f t="shared" si="0"/>
        <v>0</v>
      </c>
      <c r="I7" s="118" t="s">
        <v>60</v>
      </c>
    </row>
    <row r="8" spans="1:13" x14ac:dyDescent="0.3">
      <c r="A8" s="120">
        <v>5</v>
      </c>
      <c r="B8" s="121">
        <v>42847</v>
      </c>
      <c r="C8" s="122" t="s">
        <v>95</v>
      </c>
      <c r="D8" s="123" t="s">
        <v>96</v>
      </c>
      <c r="E8" s="124"/>
      <c r="F8" s="125">
        <v>0</v>
      </c>
      <c r="G8" s="125">
        <v>0</v>
      </c>
      <c r="H8" s="126">
        <f t="shared" si="0"/>
        <v>0</v>
      </c>
      <c r="I8" s="127" t="s">
        <v>10</v>
      </c>
    </row>
    <row r="9" spans="1:13" ht="15" thickBot="1" x14ac:dyDescent="0.35">
      <c r="A9" s="128">
        <v>6</v>
      </c>
      <c r="B9" s="129">
        <v>42868</v>
      </c>
      <c r="C9" s="130" t="s">
        <v>97</v>
      </c>
      <c r="D9" s="131" t="s">
        <v>98</v>
      </c>
      <c r="E9" s="132"/>
      <c r="F9" s="132"/>
      <c r="G9" s="132"/>
      <c r="H9" s="133"/>
      <c r="I9" s="134" t="s">
        <v>59</v>
      </c>
    </row>
    <row r="10" spans="1:13" x14ac:dyDescent="0.3">
      <c r="A10" s="135"/>
      <c r="B10" s="136"/>
      <c r="C10" s="137"/>
      <c r="D10" s="138"/>
      <c r="E10" s="135"/>
      <c r="F10" s="139"/>
      <c r="G10" s="139"/>
      <c r="H10" s="140"/>
      <c r="I10" s="139"/>
    </row>
    <row r="11" spans="1:13" ht="15" thickBot="1" x14ac:dyDescent="0.35">
      <c r="A11" s="141" t="s">
        <v>99</v>
      </c>
      <c r="B11" s="142"/>
      <c r="C11" s="143"/>
      <c r="D11" s="144"/>
      <c r="E11" s="145"/>
      <c r="F11" s="145"/>
      <c r="G11" s="145"/>
      <c r="H11" s="146"/>
      <c r="I11" s="147"/>
    </row>
    <row r="12" spans="1:13" x14ac:dyDescent="0.3">
      <c r="A12" s="148">
        <v>7</v>
      </c>
      <c r="B12" s="149"/>
      <c r="C12" s="150" t="s">
        <v>100</v>
      </c>
      <c r="D12" s="151" t="s">
        <v>101</v>
      </c>
      <c r="E12" s="152"/>
      <c r="F12" s="152"/>
      <c r="G12" s="152"/>
      <c r="H12" s="152"/>
      <c r="I12" s="153" t="s">
        <v>10</v>
      </c>
    </row>
    <row r="13" spans="1:13" x14ac:dyDescent="0.3">
      <c r="A13" s="154">
        <v>8</v>
      </c>
      <c r="B13" s="155"/>
      <c r="C13" s="122" t="s">
        <v>102</v>
      </c>
      <c r="D13" s="123" t="s">
        <v>103</v>
      </c>
      <c r="E13" s="125"/>
      <c r="F13" s="125"/>
      <c r="G13" s="125"/>
      <c r="H13" s="126"/>
      <c r="I13" s="127" t="s">
        <v>10</v>
      </c>
    </row>
    <row r="14" spans="1:13" x14ac:dyDescent="0.3">
      <c r="A14" s="154">
        <v>9</v>
      </c>
      <c r="B14" s="155"/>
      <c r="C14" s="122" t="s">
        <v>104</v>
      </c>
      <c r="D14" s="123" t="s">
        <v>105</v>
      </c>
      <c r="E14" s="125"/>
      <c r="F14" s="125"/>
      <c r="G14" s="125"/>
      <c r="H14" s="126"/>
      <c r="I14" s="127" t="s">
        <v>106</v>
      </c>
    </row>
    <row r="15" spans="1:13" x14ac:dyDescent="0.3">
      <c r="A15" s="154">
        <v>10</v>
      </c>
      <c r="B15" s="155"/>
      <c r="C15" s="122" t="s">
        <v>107</v>
      </c>
      <c r="D15" s="123" t="s">
        <v>108</v>
      </c>
      <c r="E15" s="125"/>
      <c r="F15" s="125"/>
      <c r="G15" s="125"/>
      <c r="H15" s="126"/>
      <c r="I15" s="127" t="s">
        <v>59</v>
      </c>
    </row>
    <row r="16" spans="1:13" x14ac:dyDescent="0.3">
      <c r="A16" s="154">
        <v>11</v>
      </c>
      <c r="B16" s="155"/>
      <c r="C16" s="122" t="s">
        <v>40</v>
      </c>
      <c r="D16" s="123" t="s">
        <v>109</v>
      </c>
      <c r="E16" s="125"/>
      <c r="F16" s="125"/>
      <c r="G16" s="125"/>
      <c r="H16" s="126"/>
      <c r="I16" s="127" t="s">
        <v>60</v>
      </c>
    </row>
    <row r="17" spans="1:9" x14ac:dyDescent="0.3">
      <c r="A17" s="154">
        <v>12</v>
      </c>
      <c r="B17" s="155"/>
      <c r="C17" s="122" t="s">
        <v>110</v>
      </c>
      <c r="D17" s="123" t="s">
        <v>111</v>
      </c>
      <c r="E17" s="124"/>
      <c r="F17" s="125"/>
      <c r="G17" s="125"/>
      <c r="H17" s="126"/>
      <c r="I17" s="127" t="s">
        <v>59</v>
      </c>
    </row>
    <row r="18" spans="1:9" x14ac:dyDescent="0.3">
      <c r="A18" s="154">
        <v>13</v>
      </c>
      <c r="B18" s="155"/>
      <c r="C18" s="122" t="s">
        <v>112</v>
      </c>
      <c r="D18" s="123" t="s">
        <v>113</v>
      </c>
      <c r="E18" s="124"/>
      <c r="F18" s="125"/>
      <c r="G18" s="125"/>
      <c r="H18" s="126"/>
      <c r="I18" s="127" t="s">
        <v>114</v>
      </c>
    </row>
    <row r="19" spans="1:9" ht="15" thickBot="1" x14ac:dyDescent="0.35">
      <c r="A19" s="156" t="s">
        <v>1</v>
      </c>
      <c r="B19" s="157"/>
      <c r="C19" s="158"/>
      <c r="D19" s="158"/>
      <c r="E19" s="159">
        <f>SUM(E4:E18)</f>
        <v>10.399999999999999</v>
      </c>
      <c r="F19" s="160">
        <f>SUM(F4:F18)</f>
        <v>2100</v>
      </c>
      <c r="G19" s="160">
        <f>SUM(G4:G18)</f>
        <v>2100</v>
      </c>
      <c r="H19" s="160">
        <f>SUM(H4:H18)</f>
        <v>4200</v>
      </c>
      <c r="I19" s="134"/>
    </row>
    <row r="20" spans="1:9" ht="14.4" customHeight="1" x14ac:dyDescent="0.3">
      <c r="B20" s="161"/>
      <c r="C20" s="135"/>
      <c r="D20" s="162"/>
      <c r="E20" s="135"/>
      <c r="F20" s="163"/>
      <c r="G20" s="163"/>
      <c r="H20" s="163"/>
      <c r="I20" s="139"/>
    </row>
    <row r="21" spans="1:9" ht="14.4" customHeight="1" x14ac:dyDescent="0.3">
      <c r="B21" s="164" t="s">
        <v>11</v>
      </c>
      <c r="C21" s="1"/>
      <c r="D21" s="162"/>
      <c r="E21" s="135"/>
      <c r="F21" s="163"/>
      <c r="G21" s="163"/>
      <c r="H21" s="163"/>
      <c r="I21" s="139"/>
    </row>
    <row r="25" spans="1:9" x14ac:dyDescent="0.3">
      <c r="C25" s="165"/>
    </row>
    <row r="26" spans="1:9" x14ac:dyDescent="0.3">
      <c r="C26" s="166"/>
    </row>
    <row r="27" spans="1:9" x14ac:dyDescent="0.3">
      <c r="C27" s="166"/>
    </row>
    <row r="28" spans="1:9" x14ac:dyDescent="0.3">
      <c r="C28" s="166"/>
    </row>
    <row r="29" spans="1:9" x14ac:dyDescent="0.3">
      <c r="C29" s="166"/>
    </row>
    <row r="30" spans="1:9" x14ac:dyDescent="0.3">
      <c r="C30" s="166"/>
    </row>
    <row r="31" spans="1:9" x14ac:dyDescent="0.3">
      <c r="C31" s="16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sqref="A1:XFD1048576"/>
    </sheetView>
  </sheetViews>
  <sheetFormatPr defaultRowHeight="14.4" x14ac:dyDescent="0.3"/>
  <cols>
    <col min="1" max="1" width="5.5546875" customWidth="1"/>
    <col min="2" max="2" width="12.44140625" customWidth="1"/>
    <col min="3" max="3" width="25.5546875" customWidth="1"/>
    <col min="4" max="4" width="41.44140625" customWidth="1"/>
    <col min="5" max="5" width="9.44140625" customWidth="1"/>
    <col min="6" max="6" width="10.88671875" customWidth="1"/>
    <col min="7" max="7" width="12.88671875" customWidth="1"/>
    <col min="8" max="8" width="12.44140625" style="167" customWidth="1"/>
    <col min="9" max="9" width="20.44140625" customWidth="1"/>
  </cols>
  <sheetData>
    <row r="1" spans="1:13" ht="15.6" x14ac:dyDescent="0.3">
      <c r="A1" s="97" t="s">
        <v>115</v>
      </c>
      <c r="C1" s="97"/>
      <c r="D1" s="97"/>
    </row>
    <row r="2" spans="1:13" ht="16.2" thickBot="1" x14ac:dyDescent="0.35">
      <c r="A2" s="97" t="s">
        <v>116</v>
      </c>
      <c r="C2" s="97"/>
      <c r="D2" s="97"/>
    </row>
    <row r="3" spans="1:13" ht="29.4" thickBot="1" x14ac:dyDescent="0.35">
      <c r="A3" s="98" t="s">
        <v>9</v>
      </c>
      <c r="B3" s="99" t="s">
        <v>8</v>
      </c>
      <c r="C3" s="100" t="s">
        <v>7</v>
      </c>
      <c r="D3" s="100" t="s">
        <v>2</v>
      </c>
      <c r="E3" s="101" t="s">
        <v>0</v>
      </c>
      <c r="F3" s="101" t="s">
        <v>4</v>
      </c>
      <c r="G3" s="101" t="s">
        <v>5</v>
      </c>
      <c r="H3" s="99" t="s">
        <v>6</v>
      </c>
      <c r="I3" s="102" t="s">
        <v>3</v>
      </c>
      <c r="J3" s="103"/>
      <c r="K3" s="103"/>
      <c r="L3" s="103"/>
      <c r="M3" s="104"/>
    </row>
    <row r="4" spans="1:13" s="1" customFormat="1" x14ac:dyDescent="0.3">
      <c r="A4" s="168">
        <v>1</v>
      </c>
      <c r="B4" s="169">
        <v>43128</v>
      </c>
      <c r="C4" s="170" t="s">
        <v>56</v>
      </c>
      <c r="D4" s="171" t="s">
        <v>117</v>
      </c>
      <c r="E4" s="172">
        <v>6.4</v>
      </c>
      <c r="F4" s="172">
        <v>800</v>
      </c>
      <c r="G4" s="172">
        <v>800</v>
      </c>
      <c r="H4" s="173">
        <v>1600</v>
      </c>
      <c r="I4" s="174" t="s">
        <v>59</v>
      </c>
    </row>
    <row r="5" spans="1:13" s="1" customFormat="1" x14ac:dyDescent="0.3">
      <c r="A5" s="175">
        <v>2</v>
      </c>
      <c r="B5" s="176">
        <v>43135</v>
      </c>
      <c r="C5" s="177" t="s">
        <v>43</v>
      </c>
      <c r="D5" s="177" t="s">
        <v>46</v>
      </c>
      <c r="E5" s="178">
        <v>6</v>
      </c>
      <c r="F5" s="179">
        <v>1700</v>
      </c>
      <c r="G5" s="179">
        <v>1700</v>
      </c>
      <c r="H5" s="180">
        <v>3400</v>
      </c>
      <c r="I5" s="178" t="s">
        <v>10</v>
      </c>
    </row>
    <row r="6" spans="1:13" s="1" customFormat="1" x14ac:dyDescent="0.3">
      <c r="A6" s="175">
        <v>3</v>
      </c>
      <c r="B6" s="181">
        <v>43149</v>
      </c>
      <c r="C6" s="182" t="s">
        <v>118</v>
      </c>
      <c r="D6" s="183" t="s">
        <v>119</v>
      </c>
      <c r="E6" s="178">
        <v>2.9</v>
      </c>
      <c r="F6" s="179">
        <v>1100</v>
      </c>
      <c r="G6" s="179">
        <v>1100</v>
      </c>
      <c r="H6" s="180">
        <v>2200</v>
      </c>
      <c r="I6" s="184" t="s">
        <v>59</v>
      </c>
    </row>
    <row r="7" spans="1:13" x14ac:dyDescent="0.3">
      <c r="A7" s="185">
        <v>4</v>
      </c>
      <c r="B7" s="186">
        <v>43183</v>
      </c>
      <c r="C7" s="187" t="s">
        <v>40</v>
      </c>
      <c r="D7" s="188" t="s">
        <v>41</v>
      </c>
      <c r="E7" s="189">
        <v>7.1</v>
      </c>
      <c r="F7" s="190">
        <v>1804</v>
      </c>
      <c r="G7" s="190">
        <v>1804</v>
      </c>
      <c r="H7" s="191">
        <v>3608</v>
      </c>
      <c r="I7" s="184" t="s">
        <v>60</v>
      </c>
    </row>
    <row r="8" spans="1:13" x14ac:dyDescent="0.3">
      <c r="A8" s="185">
        <v>5</v>
      </c>
      <c r="B8" s="186">
        <v>43211</v>
      </c>
      <c r="C8" s="187" t="s">
        <v>12</v>
      </c>
      <c r="D8" s="188" t="s">
        <v>13</v>
      </c>
      <c r="E8" s="189">
        <v>10.1</v>
      </c>
      <c r="F8" s="190">
        <v>1433</v>
      </c>
      <c r="G8" s="190">
        <v>1433</v>
      </c>
      <c r="H8" s="191">
        <v>2866</v>
      </c>
      <c r="I8" s="192" t="s">
        <v>59</v>
      </c>
    </row>
    <row r="9" spans="1:13" x14ac:dyDescent="0.3">
      <c r="A9" s="193">
        <v>6</v>
      </c>
      <c r="B9" s="194">
        <v>43239</v>
      </c>
      <c r="C9" s="182" t="s">
        <v>39</v>
      </c>
      <c r="D9" s="183" t="s">
        <v>120</v>
      </c>
      <c r="E9" s="178">
        <v>4.5</v>
      </c>
      <c r="F9" s="179">
        <v>896</v>
      </c>
      <c r="G9" s="179">
        <v>896</v>
      </c>
      <c r="H9" s="180">
        <v>1792</v>
      </c>
      <c r="I9" s="184" t="s">
        <v>59</v>
      </c>
    </row>
    <row r="10" spans="1:13" ht="28.8" x14ac:dyDescent="0.3">
      <c r="A10" s="195">
        <v>7</v>
      </c>
      <c r="B10" s="194">
        <v>43302</v>
      </c>
      <c r="C10" s="182" t="s">
        <v>42</v>
      </c>
      <c r="D10" s="183" t="s">
        <v>121</v>
      </c>
      <c r="E10" s="178">
        <v>9.5</v>
      </c>
      <c r="F10" s="179">
        <v>503</v>
      </c>
      <c r="G10" s="179">
        <v>2088</v>
      </c>
      <c r="H10" s="180">
        <v>2591</v>
      </c>
      <c r="I10" s="184" t="s">
        <v>60</v>
      </c>
    </row>
    <row r="11" spans="1:13" x14ac:dyDescent="0.3">
      <c r="A11" s="195">
        <v>8</v>
      </c>
      <c r="B11" s="194">
        <v>43337</v>
      </c>
      <c r="C11" s="182" t="s">
        <v>122</v>
      </c>
      <c r="D11" s="183" t="s">
        <v>123</v>
      </c>
      <c r="E11" s="178">
        <v>4</v>
      </c>
      <c r="F11" s="179">
        <v>294</v>
      </c>
      <c r="G11" s="179">
        <v>2082</v>
      </c>
      <c r="H11" s="180">
        <v>2376</v>
      </c>
      <c r="I11" s="178" t="s">
        <v>59</v>
      </c>
    </row>
    <row r="12" spans="1:13" x14ac:dyDescent="0.3">
      <c r="A12" s="196">
        <v>9</v>
      </c>
      <c r="B12" t="s">
        <v>124</v>
      </c>
      <c r="C12" s="2" t="s">
        <v>125</v>
      </c>
      <c r="E12" s="197">
        <v>12</v>
      </c>
      <c r="F12" s="198">
        <v>480</v>
      </c>
      <c r="G12" s="199"/>
      <c r="H12" s="200"/>
      <c r="I12" s="201"/>
    </row>
    <row r="13" spans="1:13" x14ac:dyDescent="0.3">
      <c r="A13" s="196">
        <v>10</v>
      </c>
      <c r="B13" s="202">
        <v>43421</v>
      </c>
      <c r="C13" s="203" t="s">
        <v>12</v>
      </c>
      <c r="D13" s="204" t="s">
        <v>126</v>
      </c>
      <c r="E13" s="201"/>
      <c r="F13" s="199"/>
      <c r="G13" s="199"/>
      <c r="H13" s="200"/>
      <c r="I13" s="201"/>
    </row>
    <row r="14" spans="1:13" x14ac:dyDescent="0.3">
      <c r="A14" s="196">
        <v>11</v>
      </c>
      <c r="B14" s="202">
        <v>43449</v>
      </c>
      <c r="C14" s="203" t="s">
        <v>43</v>
      </c>
      <c r="D14" s="204" t="s">
        <v>126</v>
      </c>
      <c r="E14" s="201"/>
      <c r="F14" s="199"/>
      <c r="G14" s="199"/>
      <c r="H14" s="200"/>
      <c r="I14" s="201"/>
    </row>
    <row r="15" spans="1:13" x14ac:dyDescent="0.3">
      <c r="A15" s="196">
        <v>12</v>
      </c>
      <c r="B15" s="202"/>
      <c r="C15" s="203"/>
      <c r="D15" s="204"/>
      <c r="E15" s="201"/>
      <c r="F15" s="199"/>
      <c r="G15" s="199"/>
      <c r="H15" s="200"/>
      <c r="I15" s="201"/>
    </row>
    <row r="16" spans="1:13" x14ac:dyDescent="0.3">
      <c r="A16" s="196"/>
      <c r="B16" s="202"/>
      <c r="C16" s="203"/>
      <c r="D16" s="204"/>
      <c r="E16" s="201"/>
      <c r="F16" s="199"/>
      <c r="G16" s="199"/>
      <c r="H16" s="200"/>
      <c r="I16" s="201"/>
    </row>
    <row r="17" spans="1:9" x14ac:dyDescent="0.3">
      <c r="A17" s="135"/>
      <c r="B17" s="136"/>
      <c r="C17" s="137"/>
      <c r="D17" s="138"/>
      <c r="E17" s="135"/>
      <c r="F17" s="139"/>
      <c r="G17" s="139"/>
      <c r="H17" s="205"/>
      <c r="I17" s="139"/>
    </row>
    <row r="18" spans="1:9" s="1" customFormat="1" ht="15" thickBot="1" x14ac:dyDescent="0.35">
      <c r="A18" s="141" t="s">
        <v>99</v>
      </c>
      <c r="B18" s="142"/>
      <c r="C18" s="143"/>
      <c r="D18" s="144"/>
      <c r="E18" s="145"/>
      <c r="F18" s="145"/>
      <c r="G18" s="145"/>
      <c r="H18" s="206"/>
      <c r="I18" s="147"/>
    </row>
    <row r="19" spans="1:9" x14ac:dyDescent="0.3">
      <c r="A19" s="207">
        <v>7</v>
      </c>
      <c r="B19" s="208"/>
      <c r="C19" s="122" t="s">
        <v>102</v>
      </c>
      <c r="D19" s="123" t="s">
        <v>103</v>
      </c>
      <c r="E19" s="125"/>
      <c r="F19" s="125"/>
      <c r="G19" s="125"/>
      <c r="H19" s="209"/>
      <c r="I19" s="127" t="s">
        <v>10</v>
      </c>
    </row>
    <row r="20" spans="1:9" x14ac:dyDescent="0.3">
      <c r="A20" s="154">
        <v>8</v>
      </c>
      <c r="B20" s="155"/>
      <c r="C20" s="122" t="s">
        <v>104</v>
      </c>
      <c r="D20" s="123" t="s">
        <v>105</v>
      </c>
      <c r="E20" s="125"/>
      <c r="F20" s="125"/>
      <c r="G20" s="125"/>
      <c r="H20" s="209"/>
      <c r="I20" s="127" t="s">
        <v>106</v>
      </c>
    </row>
    <row r="21" spans="1:9" x14ac:dyDescent="0.3">
      <c r="A21" s="154">
        <v>9</v>
      </c>
      <c r="B21" s="155"/>
      <c r="C21" s="122" t="s">
        <v>107</v>
      </c>
      <c r="D21" s="123" t="s">
        <v>108</v>
      </c>
      <c r="E21" s="125"/>
      <c r="F21" s="125"/>
      <c r="G21" s="125"/>
      <c r="H21" s="209"/>
      <c r="I21" s="127" t="s">
        <v>59</v>
      </c>
    </row>
    <row r="22" spans="1:9" x14ac:dyDescent="0.3">
      <c r="A22" s="154">
        <v>10</v>
      </c>
      <c r="B22" s="155"/>
      <c r="C22" s="122" t="s">
        <v>40</v>
      </c>
      <c r="D22" s="123" t="s">
        <v>109</v>
      </c>
      <c r="E22" s="125"/>
      <c r="F22" s="125"/>
      <c r="G22" s="125"/>
      <c r="H22" s="209"/>
      <c r="I22" s="127" t="s">
        <v>60</v>
      </c>
    </row>
    <row r="23" spans="1:9" x14ac:dyDescent="0.3">
      <c r="A23" s="154">
        <v>11</v>
      </c>
      <c r="B23" s="155"/>
      <c r="C23" s="122" t="s">
        <v>112</v>
      </c>
      <c r="D23" s="123" t="s">
        <v>113</v>
      </c>
      <c r="E23" s="124"/>
      <c r="F23" s="125"/>
      <c r="G23" s="125"/>
      <c r="H23" s="209"/>
      <c r="I23" s="127" t="s">
        <v>114</v>
      </c>
    </row>
    <row r="24" spans="1:9" x14ac:dyDescent="0.3">
      <c r="A24" s="154">
        <v>12</v>
      </c>
      <c r="B24" s="155"/>
      <c r="C24" s="122"/>
      <c r="D24" s="123"/>
      <c r="E24" s="124"/>
      <c r="F24" s="125"/>
      <c r="G24" s="125"/>
      <c r="H24" s="209"/>
      <c r="I24" s="127"/>
    </row>
    <row r="25" spans="1:9" ht="14.4" customHeight="1" x14ac:dyDescent="0.3">
      <c r="A25" s="154">
        <v>13</v>
      </c>
      <c r="B25" s="155"/>
      <c r="H25" s="210"/>
    </row>
    <row r="26" spans="1:9" ht="15" thickBot="1" x14ac:dyDescent="0.35">
      <c r="A26" s="156" t="s">
        <v>1</v>
      </c>
      <c r="B26" s="157"/>
      <c r="C26" s="158"/>
      <c r="D26" s="158"/>
      <c r="E26" s="159">
        <f>SUM(E4:E24)</f>
        <v>62.5</v>
      </c>
      <c r="F26" s="160">
        <f>SUM(F4:F24)</f>
        <v>9010</v>
      </c>
      <c r="G26" s="160">
        <f>SUM(G4:G24)</f>
        <v>11903</v>
      </c>
      <c r="H26" s="211">
        <f>SUM(H4:H24)</f>
        <v>20433</v>
      </c>
      <c r="I26" s="134"/>
    </row>
    <row r="27" spans="1:9" ht="14.4" customHeight="1" x14ac:dyDescent="0.3">
      <c r="B27" s="161"/>
      <c r="C27" s="135"/>
      <c r="D27" s="162"/>
      <c r="E27" s="135"/>
      <c r="F27" s="163"/>
      <c r="G27" s="163"/>
      <c r="H27" s="163"/>
      <c r="I27" s="139"/>
    </row>
    <row r="28" spans="1:9" x14ac:dyDescent="0.3">
      <c r="B28" s="34" t="s">
        <v>11</v>
      </c>
      <c r="C28" s="1"/>
      <c r="D28" s="162"/>
      <c r="E28" s="135"/>
      <c r="F28" s="163"/>
      <c r="G28" s="163"/>
      <c r="H28" s="163"/>
      <c r="I28" s="139"/>
    </row>
    <row r="32" spans="1:9" x14ac:dyDescent="0.3">
      <c r="C32" s="165"/>
    </row>
    <row r="33" spans="3:3" x14ac:dyDescent="0.3">
      <c r="C33" s="166"/>
    </row>
    <row r="34" spans="3:3" x14ac:dyDescent="0.3">
      <c r="C34" s="166"/>
    </row>
    <row r="35" spans="3:3" x14ac:dyDescent="0.3">
      <c r="C35" s="166"/>
    </row>
    <row r="36" spans="3:3" x14ac:dyDescent="0.3">
      <c r="C36" s="166"/>
    </row>
    <row r="37" spans="3:3" x14ac:dyDescent="0.3">
      <c r="C37" s="166"/>
    </row>
    <row r="38" spans="3:3" x14ac:dyDescent="0.3">
      <c r="C38" s="16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selection sqref="A1:XFD1048576"/>
    </sheetView>
  </sheetViews>
  <sheetFormatPr defaultColWidth="9.109375" defaultRowHeight="14.4" x14ac:dyDescent="0.3"/>
  <cols>
    <col min="1" max="1" width="5.5546875" style="1" customWidth="1"/>
    <col min="2" max="2" width="12.44140625" style="1" customWidth="1"/>
    <col min="3" max="3" width="25.5546875" style="1" customWidth="1"/>
    <col min="4" max="4" width="41.44140625" style="1" customWidth="1"/>
    <col min="5" max="5" width="9.44140625" style="1" customWidth="1"/>
    <col min="6" max="6" width="10.88671875" style="1" customWidth="1"/>
    <col min="7" max="7" width="12.88671875" style="1" customWidth="1"/>
    <col min="8" max="8" width="12.44140625" style="4" customWidth="1"/>
    <col min="9" max="9" width="20.44140625" style="1" customWidth="1"/>
    <col min="10" max="16384" width="9.109375" style="1"/>
  </cols>
  <sheetData>
    <row r="1" spans="1:13" ht="15.6" x14ac:dyDescent="0.3">
      <c r="A1" s="3" t="s">
        <v>127</v>
      </c>
      <c r="C1" s="3"/>
      <c r="D1" s="3"/>
    </row>
    <row r="2" spans="1:13" ht="16.2" thickBot="1" x14ac:dyDescent="0.35">
      <c r="A2" s="3" t="s">
        <v>128</v>
      </c>
      <c r="C2" s="3"/>
      <c r="D2" s="3"/>
    </row>
    <row r="3" spans="1:13" ht="29.4" thickBot="1" x14ac:dyDescent="0.35">
      <c r="A3" s="20" t="s">
        <v>9</v>
      </c>
      <c r="B3" s="20" t="s">
        <v>8</v>
      </c>
      <c r="C3" s="20" t="s">
        <v>7</v>
      </c>
      <c r="D3" s="20" t="s">
        <v>2</v>
      </c>
      <c r="E3" s="20" t="s">
        <v>0</v>
      </c>
      <c r="F3" s="20" t="s">
        <v>4</v>
      </c>
      <c r="G3" s="20" t="s">
        <v>5</v>
      </c>
      <c r="H3" s="20" t="s">
        <v>6</v>
      </c>
      <c r="I3" s="20" t="s">
        <v>3</v>
      </c>
      <c r="J3" s="5"/>
      <c r="K3" s="5"/>
      <c r="L3" s="5"/>
      <c r="M3" s="6"/>
    </row>
    <row r="4" spans="1:13" ht="15" thickBot="1" x14ac:dyDescent="0.35">
      <c r="A4" s="212">
        <v>1</v>
      </c>
      <c r="B4" s="213">
        <v>43421</v>
      </c>
      <c r="C4" s="95" t="s">
        <v>12</v>
      </c>
      <c r="D4" s="96" t="s">
        <v>13</v>
      </c>
      <c r="E4" s="92">
        <v>10.1</v>
      </c>
      <c r="F4" s="214">
        <v>1433</v>
      </c>
      <c r="G4" s="214">
        <v>1433</v>
      </c>
      <c r="H4" s="91">
        <v>2866</v>
      </c>
      <c r="I4" s="92" t="s">
        <v>59</v>
      </c>
    </row>
    <row r="5" spans="1:13" ht="15" thickBot="1" x14ac:dyDescent="0.35">
      <c r="A5" s="215">
        <v>2</v>
      </c>
      <c r="B5" s="216">
        <v>43450</v>
      </c>
      <c r="C5" s="89" t="s">
        <v>43</v>
      </c>
      <c r="D5" s="89" t="s">
        <v>46</v>
      </c>
      <c r="E5" s="92">
        <v>6</v>
      </c>
      <c r="F5" s="214">
        <v>1700</v>
      </c>
      <c r="G5" s="214">
        <v>1700</v>
      </c>
      <c r="H5" s="91">
        <v>3400</v>
      </c>
      <c r="I5" s="92" t="s">
        <v>10</v>
      </c>
    </row>
    <row r="6" spans="1:13" ht="15" thickBot="1" x14ac:dyDescent="0.35">
      <c r="A6" s="215">
        <v>3</v>
      </c>
      <c r="B6" s="213">
        <v>43484</v>
      </c>
      <c r="C6" s="95" t="s">
        <v>49</v>
      </c>
      <c r="D6" s="96" t="s">
        <v>50</v>
      </c>
      <c r="E6" s="92">
        <v>12.5</v>
      </c>
      <c r="F6" s="214">
        <v>1030</v>
      </c>
      <c r="G6" s="214">
        <v>1334</v>
      </c>
      <c r="H6" s="91">
        <v>2374</v>
      </c>
      <c r="I6" s="92" t="s">
        <v>59</v>
      </c>
    </row>
    <row r="7" spans="1:13" ht="15" thickBot="1" x14ac:dyDescent="0.35">
      <c r="A7" s="215">
        <v>4</v>
      </c>
      <c r="B7" s="213">
        <v>43512</v>
      </c>
      <c r="C7" s="95" t="s">
        <v>40</v>
      </c>
      <c r="D7" s="96" t="s">
        <v>41</v>
      </c>
      <c r="E7" s="92">
        <v>8</v>
      </c>
      <c r="F7" s="214">
        <v>1775</v>
      </c>
      <c r="G7" s="214">
        <v>1775</v>
      </c>
      <c r="H7" s="91">
        <v>3550</v>
      </c>
      <c r="I7" s="92" t="s">
        <v>60</v>
      </c>
    </row>
    <row r="8" spans="1:13" ht="15" thickBot="1" x14ac:dyDescent="0.35">
      <c r="A8" s="215">
        <v>5</v>
      </c>
      <c r="B8" s="213">
        <v>43540</v>
      </c>
      <c r="C8" s="95" t="s">
        <v>129</v>
      </c>
      <c r="D8" s="96" t="s">
        <v>130</v>
      </c>
      <c r="E8" s="217">
        <v>12</v>
      </c>
      <c r="F8" s="214">
        <v>2600</v>
      </c>
      <c r="G8" s="214">
        <v>2600</v>
      </c>
      <c r="H8" s="91">
        <v>5200</v>
      </c>
      <c r="I8" s="92" t="s">
        <v>60</v>
      </c>
    </row>
    <row r="9" spans="1:13" ht="15" thickBot="1" x14ac:dyDescent="0.35">
      <c r="A9" s="215">
        <v>6</v>
      </c>
      <c r="B9" s="213">
        <v>43575</v>
      </c>
      <c r="C9" s="95" t="s">
        <v>131</v>
      </c>
      <c r="D9" s="96" t="s">
        <v>13</v>
      </c>
      <c r="E9" s="92">
        <v>10.1</v>
      </c>
      <c r="F9" s="214">
        <v>1433</v>
      </c>
      <c r="G9" s="214">
        <v>1433</v>
      </c>
      <c r="H9" s="91">
        <v>2866</v>
      </c>
      <c r="I9" s="92" t="s">
        <v>59</v>
      </c>
    </row>
    <row r="10" spans="1:13" ht="15" thickBot="1" x14ac:dyDescent="0.35">
      <c r="A10" s="215">
        <v>7</v>
      </c>
      <c r="B10" s="213">
        <v>43603</v>
      </c>
      <c r="C10" s="95" t="s">
        <v>51</v>
      </c>
      <c r="D10" s="96" t="s">
        <v>52</v>
      </c>
      <c r="E10" s="92">
        <v>10.1</v>
      </c>
      <c r="F10" s="214">
        <v>724</v>
      </c>
      <c r="G10" s="214">
        <v>4669</v>
      </c>
      <c r="H10" s="91">
        <v>5393</v>
      </c>
      <c r="I10" s="92" t="s">
        <v>10</v>
      </c>
    </row>
    <row r="11" spans="1:13" ht="15" thickBot="1" x14ac:dyDescent="0.35">
      <c r="A11" s="215">
        <v>8</v>
      </c>
      <c r="B11" s="216">
        <v>43617</v>
      </c>
      <c r="C11" s="89" t="s">
        <v>132</v>
      </c>
      <c r="D11" s="89" t="s">
        <v>46</v>
      </c>
      <c r="E11" s="92">
        <v>6</v>
      </c>
      <c r="F11" s="214">
        <v>1700</v>
      </c>
      <c r="G11" s="214">
        <v>1700</v>
      </c>
      <c r="H11" s="91">
        <v>3400</v>
      </c>
      <c r="I11" s="92" t="s">
        <v>10</v>
      </c>
    </row>
    <row r="12" spans="1:13" ht="29.4" thickBot="1" x14ac:dyDescent="0.35">
      <c r="A12" s="215">
        <v>9</v>
      </c>
      <c r="B12" s="213">
        <v>43638</v>
      </c>
      <c r="C12" s="95" t="s">
        <v>42</v>
      </c>
      <c r="D12" s="96" t="s">
        <v>133</v>
      </c>
      <c r="E12" s="92">
        <v>9.4</v>
      </c>
      <c r="F12" s="214">
        <v>518</v>
      </c>
      <c r="G12" s="214">
        <v>3540</v>
      </c>
      <c r="H12" s="91">
        <v>4058</v>
      </c>
      <c r="I12" s="92" t="s">
        <v>60</v>
      </c>
    </row>
    <row r="13" spans="1:13" ht="15" thickBot="1" x14ac:dyDescent="0.35">
      <c r="A13" s="215">
        <v>10</v>
      </c>
      <c r="B13" s="216">
        <v>43650</v>
      </c>
      <c r="C13" s="89" t="s">
        <v>134</v>
      </c>
      <c r="D13" s="89" t="s">
        <v>23</v>
      </c>
      <c r="E13" s="92">
        <v>3.2</v>
      </c>
      <c r="F13" s="92">
        <v>745</v>
      </c>
      <c r="G13" s="92">
        <v>745</v>
      </c>
      <c r="H13" s="214">
        <v>1490</v>
      </c>
      <c r="I13" s="92" t="s">
        <v>59</v>
      </c>
    </row>
    <row r="14" spans="1:13" ht="29.4" thickBot="1" x14ac:dyDescent="0.35">
      <c r="A14" s="215">
        <v>11</v>
      </c>
      <c r="B14" s="216">
        <v>43673</v>
      </c>
      <c r="C14" s="95" t="s">
        <v>135</v>
      </c>
      <c r="D14" s="96" t="s">
        <v>136</v>
      </c>
      <c r="E14" s="218">
        <v>10</v>
      </c>
      <c r="F14" s="91">
        <v>3987</v>
      </c>
      <c r="G14" s="91">
        <v>3987</v>
      </c>
      <c r="H14" s="219">
        <v>7974</v>
      </c>
      <c r="I14" s="92" t="s">
        <v>10</v>
      </c>
    </row>
    <row r="15" spans="1:13" ht="15" thickBot="1" x14ac:dyDescent="0.35">
      <c r="A15" s="215">
        <v>12</v>
      </c>
      <c r="B15" s="216">
        <v>43687</v>
      </c>
      <c r="C15" s="89" t="s">
        <v>137</v>
      </c>
      <c r="D15" s="89" t="s">
        <v>46</v>
      </c>
      <c r="E15" s="92">
        <v>6</v>
      </c>
      <c r="F15" s="214">
        <v>1700</v>
      </c>
      <c r="G15" s="214">
        <v>1700</v>
      </c>
      <c r="H15" s="91">
        <v>3400</v>
      </c>
      <c r="I15" s="92" t="s">
        <v>10</v>
      </c>
    </row>
    <row r="16" spans="1:13" ht="15" thickBot="1" x14ac:dyDescent="0.35">
      <c r="A16" s="215">
        <v>13</v>
      </c>
      <c r="B16" s="213">
        <v>43701</v>
      </c>
      <c r="C16" s="95" t="s">
        <v>39</v>
      </c>
      <c r="D16" s="96" t="s">
        <v>120</v>
      </c>
      <c r="E16" s="92">
        <v>4.5</v>
      </c>
      <c r="F16" s="214">
        <v>896</v>
      </c>
      <c r="G16" s="214">
        <v>896</v>
      </c>
      <c r="H16" s="91">
        <v>1792</v>
      </c>
      <c r="I16" s="92" t="s">
        <v>59</v>
      </c>
    </row>
    <row r="17" spans="1:9" ht="15" thickBot="1" x14ac:dyDescent="0.35">
      <c r="A17" s="215">
        <v>14</v>
      </c>
      <c r="B17" s="213" t="s">
        <v>138</v>
      </c>
      <c r="C17" s="95" t="s">
        <v>139</v>
      </c>
      <c r="D17" s="96" t="s">
        <v>140</v>
      </c>
      <c r="E17" s="92">
        <v>23.5</v>
      </c>
      <c r="F17" s="214">
        <v>4460</v>
      </c>
      <c r="G17" s="214">
        <v>5761</v>
      </c>
      <c r="H17" s="91">
        <v>10221</v>
      </c>
      <c r="I17" s="92" t="s">
        <v>141</v>
      </c>
    </row>
    <row r="18" spans="1:9" ht="15" thickBot="1" x14ac:dyDescent="0.35">
      <c r="A18" s="25"/>
    </row>
    <row r="19" spans="1:9" ht="15" thickBot="1" x14ac:dyDescent="0.35">
      <c r="A19" s="25" t="s">
        <v>1</v>
      </c>
      <c r="B19" s="28"/>
      <c r="C19" s="26"/>
      <c r="D19" s="26"/>
      <c r="E19" s="25">
        <f>SUM(E4:E17)</f>
        <v>131.4</v>
      </c>
      <c r="F19" s="30">
        <f>SUM(F4:F17)</f>
        <v>24701</v>
      </c>
      <c r="G19" s="30">
        <f>SUM(G4:G17)</f>
        <v>33273</v>
      </c>
      <c r="H19" s="30">
        <f>SUM(H4:H17)</f>
        <v>57984</v>
      </c>
      <c r="I19" s="23"/>
    </row>
    <row r="20" spans="1:9" x14ac:dyDescent="0.3">
      <c r="A20" s="7"/>
      <c r="B20" s="8"/>
      <c r="C20" s="9"/>
      <c r="D20" s="10"/>
      <c r="E20" s="7"/>
      <c r="F20" s="11"/>
      <c r="G20" s="11"/>
      <c r="H20" s="12"/>
      <c r="I20" s="11"/>
    </row>
    <row r="21" spans="1:9" ht="15" thickBot="1" x14ac:dyDescent="0.35">
      <c r="A21" s="13" t="s">
        <v>142</v>
      </c>
      <c r="B21" s="14"/>
      <c r="C21" s="2"/>
      <c r="D21" s="15"/>
      <c r="E21" s="197"/>
      <c r="F21" s="197"/>
      <c r="G21" s="197"/>
      <c r="H21" s="16"/>
      <c r="I21" s="17"/>
    </row>
    <row r="22" spans="1:9" ht="15" thickBot="1" x14ac:dyDescent="0.35">
      <c r="A22" s="25">
        <v>1</v>
      </c>
      <c r="B22" s="27"/>
      <c r="C22" s="21" t="s">
        <v>143</v>
      </c>
      <c r="D22" s="22" t="s">
        <v>144</v>
      </c>
      <c r="E22" s="23">
        <v>5.9</v>
      </c>
      <c r="F22" s="220">
        <v>1863</v>
      </c>
      <c r="G22" s="220">
        <v>1323</v>
      </c>
      <c r="H22" s="24">
        <v>3186</v>
      </c>
      <c r="I22" s="23" t="s">
        <v>60</v>
      </c>
    </row>
    <row r="23" spans="1:9" ht="29.4" thickBot="1" x14ac:dyDescent="0.35">
      <c r="A23" s="25">
        <v>2</v>
      </c>
      <c r="B23" s="29"/>
      <c r="C23" s="21" t="s">
        <v>16</v>
      </c>
      <c r="D23" s="22" t="s">
        <v>17</v>
      </c>
      <c r="E23" s="23">
        <v>6.9</v>
      </c>
      <c r="F23" s="24">
        <v>1449</v>
      </c>
      <c r="G23" s="24">
        <v>1608</v>
      </c>
      <c r="H23" s="24">
        <v>3057</v>
      </c>
      <c r="I23" s="23" t="s">
        <v>10</v>
      </c>
    </row>
    <row r="24" spans="1:9" ht="15" thickBot="1" x14ac:dyDescent="0.35">
      <c r="A24" s="25">
        <v>3</v>
      </c>
      <c r="B24" s="29"/>
      <c r="C24" s="21" t="s">
        <v>145</v>
      </c>
      <c r="D24" s="22" t="s">
        <v>146</v>
      </c>
      <c r="E24" s="23">
        <v>5.8</v>
      </c>
      <c r="F24" s="24">
        <v>1066</v>
      </c>
      <c r="G24" s="24">
        <v>1066</v>
      </c>
      <c r="H24" s="221">
        <v>2132</v>
      </c>
      <c r="I24" s="23" t="s">
        <v>59</v>
      </c>
    </row>
    <row r="25" spans="1:9" ht="15" thickBot="1" x14ac:dyDescent="0.35">
      <c r="A25" s="25">
        <v>4</v>
      </c>
      <c r="B25" s="29"/>
      <c r="C25" s="21" t="s">
        <v>18</v>
      </c>
      <c r="D25" s="22" t="s">
        <v>147</v>
      </c>
      <c r="E25" s="23">
        <v>7.8</v>
      </c>
      <c r="F25" s="221">
        <v>647</v>
      </c>
      <c r="G25" s="221">
        <v>1123</v>
      </c>
      <c r="H25" s="221">
        <v>1770</v>
      </c>
      <c r="I25" s="23" t="s">
        <v>59</v>
      </c>
    </row>
    <row r="26" spans="1:9" ht="15" thickBot="1" x14ac:dyDescent="0.35">
      <c r="A26" s="25">
        <v>5</v>
      </c>
      <c r="B26" s="29"/>
      <c r="C26" s="21" t="s">
        <v>19</v>
      </c>
      <c r="D26" s="22" t="s">
        <v>22</v>
      </c>
      <c r="E26" s="222">
        <v>4.9000000000000004</v>
      </c>
      <c r="F26" s="221">
        <v>1047</v>
      </c>
      <c r="G26" s="221">
        <v>1046</v>
      </c>
      <c r="H26" s="221">
        <v>2093</v>
      </c>
      <c r="I26" s="23" t="s">
        <v>59</v>
      </c>
    </row>
    <row r="27" spans="1:9" ht="15" thickBot="1" x14ac:dyDescent="0.35">
      <c r="A27" s="25">
        <v>6</v>
      </c>
      <c r="B27" s="29"/>
      <c r="C27" s="21" t="s">
        <v>148</v>
      </c>
      <c r="D27" s="22" t="s">
        <v>149</v>
      </c>
      <c r="E27" s="222">
        <v>4</v>
      </c>
      <c r="F27" s="221">
        <v>1276</v>
      </c>
      <c r="G27" s="221">
        <v>1276</v>
      </c>
      <c r="H27" s="221">
        <v>2552</v>
      </c>
      <c r="I27" s="23" t="s">
        <v>59</v>
      </c>
    </row>
    <row r="28" spans="1:9" ht="15" thickBot="1" x14ac:dyDescent="0.35">
      <c r="A28" s="25">
        <v>7</v>
      </c>
      <c r="B28" s="29"/>
      <c r="C28" s="26" t="s">
        <v>24</v>
      </c>
      <c r="D28" s="26" t="s">
        <v>25</v>
      </c>
      <c r="E28" s="23">
        <v>6.1</v>
      </c>
      <c r="F28" s="221">
        <v>1706</v>
      </c>
      <c r="G28" s="221">
        <v>1706</v>
      </c>
      <c r="H28" s="221">
        <v>3412</v>
      </c>
      <c r="I28" s="23" t="s">
        <v>10</v>
      </c>
    </row>
    <row r="29" spans="1:9" ht="15" thickBot="1" x14ac:dyDescent="0.35">
      <c r="A29" s="215">
        <v>8</v>
      </c>
      <c r="B29" s="223">
        <v>43470</v>
      </c>
      <c r="C29" s="89" t="s">
        <v>20</v>
      </c>
      <c r="D29" s="89" t="s">
        <v>23</v>
      </c>
      <c r="E29" s="92">
        <v>3.2</v>
      </c>
      <c r="F29" s="92">
        <v>745</v>
      </c>
      <c r="G29" s="92">
        <v>745</v>
      </c>
      <c r="H29" s="214">
        <v>1490</v>
      </c>
      <c r="I29" s="92" t="s">
        <v>59</v>
      </c>
    </row>
    <row r="30" spans="1:9" ht="15" thickBot="1" x14ac:dyDescent="0.35">
      <c r="A30" s="25">
        <v>9</v>
      </c>
      <c r="B30" s="29"/>
      <c r="C30" s="26" t="s">
        <v>150</v>
      </c>
      <c r="D30" s="26" t="s">
        <v>151</v>
      </c>
      <c r="E30" s="23">
        <v>4.5999999999999996</v>
      </c>
      <c r="F30" s="24">
        <v>1180</v>
      </c>
      <c r="G30" s="24">
        <v>1180</v>
      </c>
      <c r="H30" s="220">
        <v>2360</v>
      </c>
      <c r="I30" s="23" t="s">
        <v>59</v>
      </c>
    </row>
    <row r="31" spans="1:9" ht="15" thickBot="1" x14ac:dyDescent="0.35">
      <c r="A31" s="215">
        <v>10</v>
      </c>
      <c r="B31" s="223">
        <v>43498</v>
      </c>
      <c r="C31" s="89" t="s">
        <v>27</v>
      </c>
      <c r="D31" s="89" t="s">
        <v>28</v>
      </c>
      <c r="E31" s="224">
        <v>5.5</v>
      </c>
      <c r="F31" s="225">
        <v>793</v>
      </c>
      <c r="G31" s="225">
        <v>793</v>
      </c>
      <c r="H31" s="225">
        <v>1586</v>
      </c>
      <c r="I31" s="92" t="s">
        <v>152</v>
      </c>
    </row>
    <row r="32" spans="1:9" ht="15" thickBot="1" x14ac:dyDescent="0.35">
      <c r="A32" s="25">
        <v>11</v>
      </c>
      <c r="B32" s="29"/>
      <c r="C32" s="26" t="s">
        <v>21</v>
      </c>
      <c r="D32" s="26" t="s">
        <v>26</v>
      </c>
      <c r="E32" s="23">
        <v>4.3</v>
      </c>
      <c r="F32" s="24">
        <v>513</v>
      </c>
      <c r="G32" s="24">
        <v>1865</v>
      </c>
      <c r="H32" s="24">
        <v>2378</v>
      </c>
      <c r="I32" s="23" t="s">
        <v>10</v>
      </c>
    </row>
    <row r="33" spans="1:9" ht="15" thickBot="1" x14ac:dyDescent="0.35">
      <c r="A33" s="25">
        <v>12</v>
      </c>
      <c r="B33" s="29"/>
      <c r="C33" s="26" t="s">
        <v>31</v>
      </c>
      <c r="D33" s="26"/>
      <c r="E33" s="23"/>
      <c r="F33" s="24"/>
      <c r="G33" s="24"/>
      <c r="H33" s="24"/>
      <c r="I33" s="23"/>
    </row>
    <row r="34" spans="1:9" ht="15" thickBot="1" x14ac:dyDescent="0.35">
      <c r="A34" s="25">
        <v>13</v>
      </c>
      <c r="B34" s="29"/>
      <c r="C34" s="21" t="s">
        <v>14</v>
      </c>
      <c r="D34" s="22" t="s">
        <v>15</v>
      </c>
      <c r="E34" s="23">
        <v>12</v>
      </c>
      <c r="F34" s="220">
        <v>1600</v>
      </c>
      <c r="G34" s="220">
        <v>1600</v>
      </c>
      <c r="H34" s="24">
        <v>3200</v>
      </c>
      <c r="I34" s="23" t="s">
        <v>59</v>
      </c>
    </row>
    <row r="35" spans="1:9" ht="15" thickBot="1" x14ac:dyDescent="0.35">
      <c r="A35" s="215">
        <v>14</v>
      </c>
      <c r="B35" s="223">
        <v>43589</v>
      </c>
      <c r="C35" s="95" t="s">
        <v>29</v>
      </c>
      <c r="D35" s="96" t="s">
        <v>30</v>
      </c>
      <c r="E35" s="92">
        <v>5.2</v>
      </c>
      <c r="F35" s="214">
        <v>900</v>
      </c>
      <c r="G35" s="214">
        <v>900</v>
      </c>
      <c r="H35" s="91">
        <v>1800</v>
      </c>
      <c r="I35" s="92" t="s">
        <v>153</v>
      </c>
    </row>
    <row r="36" spans="1:9" ht="15" thickBot="1" x14ac:dyDescent="0.35">
      <c r="A36" s="25" t="s">
        <v>1</v>
      </c>
      <c r="B36" s="28"/>
      <c r="C36" s="26"/>
      <c r="D36" s="26"/>
      <c r="E36" s="25">
        <f>SUM(E22:E33)</f>
        <v>59.000000000000007</v>
      </c>
      <c r="F36" s="30">
        <f>SUM(F22:F33)</f>
        <v>12285</v>
      </c>
      <c r="G36" s="30">
        <f>SUM(G22:G33)</f>
        <v>13731</v>
      </c>
      <c r="H36" s="30">
        <f>SUM(H22:H33)</f>
        <v>26016</v>
      </c>
      <c r="I36" s="23"/>
    </row>
    <row r="37" spans="1:9" x14ac:dyDescent="0.3">
      <c r="B37" s="18"/>
      <c r="C37" s="7"/>
      <c r="D37" s="19"/>
      <c r="E37" s="7"/>
      <c r="F37" s="226"/>
      <c r="G37" s="226"/>
      <c r="H37" s="226"/>
      <c r="I37" s="11"/>
    </row>
    <row r="38" spans="1:9" x14ac:dyDescent="0.3">
      <c r="B38" s="227" t="s">
        <v>11</v>
      </c>
      <c r="D38" s="19"/>
      <c r="E38" s="7"/>
      <c r="F38" s="226"/>
      <c r="G38" s="226"/>
      <c r="H38" s="226"/>
      <c r="I38" s="11"/>
    </row>
    <row r="42" spans="1:9" x14ac:dyDescent="0.3">
      <c r="C42" s="228"/>
    </row>
    <row r="43" spans="1:9" x14ac:dyDescent="0.3">
      <c r="C43" s="229"/>
    </row>
    <row r="44" spans="1:9" x14ac:dyDescent="0.3">
      <c r="C44" s="229"/>
    </row>
    <row r="45" spans="1:9" x14ac:dyDescent="0.3">
      <c r="C45" s="229"/>
    </row>
    <row r="46" spans="1:9" x14ac:dyDescent="0.3">
      <c r="C46" s="229"/>
    </row>
    <row r="47" spans="1:9" x14ac:dyDescent="0.3">
      <c r="C47" s="229"/>
    </row>
    <row r="48" spans="1:9" x14ac:dyDescent="0.3">
      <c r="C48" s="2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activeCell="A4" sqref="A4"/>
    </sheetView>
  </sheetViews>
  <sheetFormatPr defaultColWidth="9.109375" defaultRowHeight="14.4" x14ac:dyDescent="0.3"/>
  <cols>
    <col min="1" max="1" width="5.5546875" style="1" customWidth="1"/>
    <col min="2" max="2" width="12.44140625" style="1" customWidth="1"/>
    <col min="3" max="3" width="25.5546875" style="1" customWidth="1"/>
    <col min="4" max="4" width="41.44140625" style="1" customWidth="1"/>
    <col min="5" max="5" width="9.44140625" style="1" customWidth="1"/>
    <col min="6" max="6" width="10.88671875" style="1" customWidth="1"/>
    <col min="7" max="7" width="12.88671875" style="1" customWidth="1"/>
    <col min="8" max="8" width="12.44140625" style="4" customWidth="1"/>
    <col min="9" max="9" width="20.44140625" style="1" customWidth="1"/>
    <col min="10" max="16384" width="9.109375" style="1"/>
  </cols>
  <sheetData>
    <row r="1" spans="1:13" ht="16.2" thickBot="1" x14ac:dyDescent="0.35">
      <c r="A1" s="3" t="s">
        <v>154</v>
      </c>
      <c r="C1" s="3"/>
      <c r="D1" s="3"/>
    </row>
    <row r="2" spans="1:13" ht="29.4" thickBot="1" x14ac:dyDescent="0.35">
      <c r="A2" s="20" t="s">
        <v>9</v>
      </c>
      <c r="B2" s="20" t="s">
        <v>8</v>
      </c>
      <c r="C2" s="20" t="s">
        <v>7</v>
      </c>
      <c r="D2" s="20" t="s">
        <v>2</v>
      </c>
      <c r="E2" s="20" t="s">
        <v>0</v>
      </c>
      <c r="F2" s="20" t="s">
        <v>4</v>
      </c>
      <c r="G2" s="20" t="s">
        <v>5</v>
      </c>
      <c r="H2" s="20" t="s">
        <v>6</v>
      </c>
      <c r="I2" s="20" t="s">
        <v>3</v>
      </c>
      <c r="J2" s="5"/>
      <c r="K2" s="5"/>
      <c r="L2" s="5"/>
      <c r="M2" s="6"/>
    </row>
    <row r="3" spans="1:13" ht="15" thickBot="1" x14ac:dyDescent="0.35">
      <c r="A3" s="230">
        <v>1</v>
      </c>
      <c r="B3" s="231">
        <v>43841</v>
      </c>
      <c r="C3" s="21" t="s">
        <v>32</v>
      </c>
      <c r="D3" s="22" t="s">
        <v>33</v>
      </c>
      <c r="E3" s="23">
        <v>4.9000000000000004</v>
      </c>
      <c r="F3" s="220">
        <v>909</v>
      </c>
      <c r="G3" s="220">
        <v>909</v>
      </c>
      <c r="H3" s="24">
        <v>1818</v>
      </c>
      <c r="I3" s="23" t="s">
        <v>155</v>
      </c>
    </row>
    <row r="4" spans="1:13" ht="15" thickBot="1" x14ac:dyDescent="0.35">
      <c r="A4" s="25">
        <v>2</v>
      </c>
      <c r="B4" s="31">
        <v>43869</v>
      </c>
      <c r="C4" s="21" t="s">
        <v>12</v>
      </c>
      <c r="D4" s="22" t="s">
        <v>13</v>
      </c>
      <c r="E4" s="23">
        <v>10.1</v>
      </c>
      <c r="F4" s="220">
        <v>1433</v>
      </c>
      <c r="G4" s="220">
        <v>1433</v>
      </c>
      <c r="H4" s="24">
        <v>2866</v>
      </c>
      <c r="I4" s="23" t="s">
        <v>155</v>
      </c>
    </row>
    <row r="5" spans="1:13" ht="15" thickBot="1" x14ac:dyDescent="0.35">
      <c r="A5" s="25">
        <v>3</v>
      </c>
      <c r="B5" s="231">
        <v>43897</v>
      </c>
      <c r="C5" s="21" t="s">
        <v>18</v>
      </c>
      <c r="D5" s="22" t="s">
        <v>37</v>
      </c>
      <c r="E5" s="23">
        <v>7.8</v>
      </c>
      <c r="F5" s="221">
        <v>647</v>
      </c>
      <c r="G5" s="221">
        <v>1123</v>
      </c>
      <c r="H5" s="221">
        <v>1770</v>
      </c>
      <c r="I5" s="23" t="s">
        <v>155</v>
      </c>
    </row>
    <row r="6" spans="1:13" ht="15" thickBot="1" x14ac:dyDescent="0.35">
      <c r="A6" s="25">
        <v>4</v>
      </c>
      <c r="B6" s="231">
        <v>43925</v>
      </c>
      <c r="C6" s="21" t="s">
        <v>35</v>
      </c>
      <c r="D6" s="22" t="s">
        <v>36</v>
      </c>
      <c r="E6" s="222">
        <v>4</v>
      </c>
      <c r="F6" s="221">
        <v>1198</v>
      </c>
      <c r="G6" s="221">
        <v>1198</v>
      </c>
      <c r="H6" s="221">
        <v>2552</v>
      </c>
      <c r="I6" s="23" t="s">
        <v>155</v>
      </c>
    </row>
    <row r="7" spans="1:13" ht="15" thickBot="1" x14ac:dyDescent="0.35">
      <c r="A7" s="25">
        <v>5</v>
      </c>
      <c r="B7" s="231">
        <v>43953</v>
      </c>
      <c r="C7" s="21"/>
      <c r="D7" s="22"/>
      <c r="E7" s="23"/>
      <c r="F7" s="220"/>
      <c r="G7" s="220"/>
      <c r="H7" s="24"/>
      <c r="I7" s="23"/>
    </row>
    <row r="8" spans="1:13" ht="15" thickBot="1" x14ac:dyDescent="0.35">
      <c r="A8" s="25">
        <v>6</v>
      </c>
      <c r="B8" s="231"/>
      <c r="C8" s="21"/>
      <c r="D8" s="22"/>
      <c r="E8" s="23"/>
      <c r="F8" s="220"/>
      <c r="G8" s="220"/>
      <c r="H8" s="24"/>
      <c r="I8" s="23"/>
    </row>
    <row r="9" spans="1:13" ht="29.4" thickBot="1" x14ac:dyDescent="0.35">
      <c r="A9" s="25">
        <v>7</v>
      </c>
      <c r="B9" s="231"/>
      <c r="C9" s="21" t="s">
        <v>34</v>
      </c>
      <c r="D9" s="22" t="s">
        <v>156</v>
      </c>
      <c r="E9" s="23">
        <v>5.8</v>
      </c>
      <c r="F9" s="24">
        <v>1066</v>
      </c>
      <c r="G9" s="24">
        <v>1066</v>
      </c>
      <c r="H9" s="221">
        <v>2132</v>
      </c>
      <c r="I9" s="23" t="s">
        <v>155</v>
      </c>
    </row>
    <row r="10" spans="1:13" ht="15" thickBot="1" x14ac:dyDescent="0.35">
      <c r="A10" s="25">
        <v>8</v>
      </c>
      <c r="B10" s="31"/>
      <c r="C10" s="26"/>
      <c r="D10" s="26"/>
      <c r="E10" s="23"/>
      <c r="F10" s="220"/>
      <c r="G10" s="220"/>
      <c r="H10" s="24"/>
      <c r="I10" s="23"/>
    </row>
    <row r="11" spans="1:13" ht="15" thickBot="1" x14ac:dyDescent="0.35">
      <c r="A11" s="25">
        <v>9</v>
      </c>
      <c r="B11" s="231"/>
      <c r="C11" s="21"/>
      <c r="D11" s="22"/>
      <c r="E11" s="23"/>
      <c r="F11" s="220"/>
      <c r="G11" s="220"/>
      <c r="H11" s="24"/>
      <c r="I11" s="23"/>
    </row>
    <row r="12" spans="1:13" ht="15" thickBot="1" x14ac:dyDescent="0.35">
      <c r="A12" s="25">
        <v>10</v>
      </c>
      <c r="B12" s="31"/>
      <c r="C12" s="26"/>
      <c r="D12" s="26"/>
      <c r="E12" s="23"/>
      <c r="F12" s="23"/>
      <c r="G12" s="23"/>
      <c r="H12" s="220"/>
      <c r="I12" s="23"/>
    </row>
    <row r="13" spans="1:13" ht="15" thickBot="1" x14ac:dyDescent="0.35">
      <c r="A13" s="25">
        <v>11</v>
      </c>
      <c r="B13" s="31"/>
      <c r="C13" s="21"/>
      <c r="D13" s="22"/>
      <c r="E13" s="232"/>
      <c r="F13" s="24"/>
      <c r="G13" s="24"/>
      <c r="H13" s="233"/>
      <c r="I13" s="23"/>
    </row>
    <row r="14" spans="1:13" ht="15" thickBot="1" x14ac:dyDescent="0.35">
      <c r="A14" s="25">
        <v>12</v>
      </c>
      <c r="B14" s="31"/>
      <c r="C14" s="26"/>
      <c r="D14" s="26"/>
      <c r="E14" s="23"/>
      <c r="F14" s="220"/>
      <c r="G14" s="220"/>
      <c r="H14" s="24"/>
      <c r="I14" s="23"/>
    </row>
    <row r="15" spans="1:13" ht="15" thickBot="1" x14ac:dyDescent="0.35">
      <c r="A15" s="25"/>
    </row>
    <row r="16" spans="1:13" ht="15" thickBot="1" x14ac:dyDescent="0.35">
      <c r="A16" s="25" t="s">
        <v>1</v>
      </c>
      <c r="B16" s="28"/>
      <c r="C16" s="26"/>
      <c r="D16" s="26"/>
      <c r="E16" s="25">
        <f>SUM(E3:E14)</f>
        <v>32.6</v>
      </c>
      <c r="F16" s="30">
        <f>SUM(F3:F14)</f>
        <v>5253</v>
      </c>
      <c r="G16" s="30">
        <f>SUM(G3:G14)</f>
        <v>5729</v>
      </c>
      <c r="H16" s="30">
        <f>SUM(H3:H14)</f>
        <v>11138</v>
      </c>
      <c r="I16" s="23"/>
    </row>
    <row r="17" spans="1:9" x14ac:dyDescent="0.3">
      <c r="A17" s="7"/>
      <c r="B17" s="8"/>
      <c r="C17" s="9"/>
      <c r="D17" s="10"/>
      <c r="E17" s="7"/>
      <c r="F17" s="11"/>
      <c r="G17" s="11"/>
      <c r="H17" s="12"/>
      <c r="I17" s="11"/>
    </row>
    <row r="18" spans="1:9" ht="15" thickBot="1" x14ac:dyDescent="0.35">
      <c r="A18" s="13" t="s">
        <v>142</v>
      </c>
      <c r="B18" s="14"/>
      <c r="C18" s="2"/>
      <c r="D18" s="15"/>
      <c r="E18" s="197"/>
      <c r="F18" s="197"/>
      <c r="G18" s="197"/>
      <c r="H18" s="16"/>
      <c r="I18" s="17"/>
    </row>
    <row r="19" spans="1:9" ht="15" thickBot="1" x14ac:dyDescent="0.35">
      <c r="A19" s="25">
        <v>1</v>
      </c>
      <c r="B19" s="27"/>
      <c r="C19" s="21" t="s">
        <v>143</v>
      </c>
      <c r="D19" s="22" t="s">
        <v>144</v>
      </c>
      <c r="E19" s="23">
        <v>5.9</v>
      </c>
      <c r="F19" s="220">
        <v>1863</v>
      </c>
      <c r="G19" s="220">
        <v>1323</v>
      </c>
      <c r="H19" s="24">
        <v>3186</v>
      </c>
      <c r="I19" s="23" t="s">
        <v>157</v>
      </c>
    </row>
    <row r="20" spans="1:9" ht="29.4" thickBot="1" x14ac:dyDescent="0.35">
      <c r="A20" s="25">
        <v>2</v>
      </c>
      <c r="B20" s="29"/>
      <c r="C20" s="21" t="s">
        <v>16</v>
      </c>
      <c r="D20" s="22" t="s">
        <v>17</v>
      </c>
      <c r="E20" s="23">
        <v>6.9</v>
      </c>
      <c r="F20" s="24">
        <v>1449</v>
      </c>
      <c r="G20" s="24">
        <v>1608</v>
      </c>
      <c r="H20" s="24">
        <v>3057</v>
      </c>
      <c r="I20" s="23" t="s">
        <v>10</v>
      </c>
    </row>
    <row r="21" spans="1:9" ht="15" thickBot="1" x14ac:dyDescent="0.35">
      <c r="A21" s="25">
        <v>3</v>
      </c>
      <c r="B21" s="29"/>
      <c r="C21" s="21" t="s">
        <v>31</v>
      </c>
      <c r="D21" s="22" t="s">
        <v>38</v>
      </c>
      <c r="E21" s="23">
        <v>4.9000000000000004</v>
      </c>
      <c r="F21" s="24">
        <v>1047</v>
      </c>
      <c r="G21" s="24">
        <v>1047</v>
      </c>
      <c r="H21" s="221">
        <v>2094</v>
      </c>
      <c r="I21" s="23" t="s">
        <v>157</v>
      </c>
    </row>
    <row r="22" spans="1:9" ht="15" thickBot="1" x14ac:dyDescent="0.35">
      <c r="A22" s="25">
        <v>4</v>
      </c>
      <c r="B22" s="29"/>
      <c r="C22" s="21" t="s">
        <v>14</v>
      </c>
      <c r="D22" s="22" t="s">
        <v>15</v>
      </c>
      <c r="E22" s="23">
        <v>12</v>
      </c>
      <c r="F22" s="220">
        <v>1600</v>
      </c>
      <c r="G22" s="220">
        <v>1600</v>
      </c>
      <c r="H22" s="24">
        <v>3200</v>
      </c>
      <c r="I22" s="23" t="s">
        <v>155</v>
      </c>
    </row>
    <row r="23" spans="1:9" ht="15" thickBot="1" x14ac:dyDescent="0.35">
      <c r="A23" s="25">
        <v>5</v>
      </c>
      <c r="B23" s="29"/>
      <c r="C23" s="21" t="s">
        <v>19</v>
      </c>
      <c r="D23" s="22" t="s">
        <v>22</v>
      </c>
      <c r="E23" s="222">
        <v>4.9000000000000004</v>
      </c>
      <c r="F23" s="221">
        <v>1047</v>
      </c>
      <c r="G23" s="221">
        <v>1046</v>
      </c>
      <c r="H23" s="221">
        <v>2093</v>
      </c>
      <c r="I23" s="23" t="s">
        <v>155</v>
      </c>
    </row>
    <row r="24" spans="1:9" ht="15" thickBot="1" x14ac:dyDescent="0.35">
      <c r="A24" s="25">
        <v>6</v>
      </c>
      <c r="B24" s="29"/>
      <c r="C24" s="21" t="s">
        <v>148</v>
      </c>
      <c r="D24" s="22" t="s">
        <v>149</v>
      </c>
      <c r="E24" s="222">
        <v>4</v>
      </c>
      <c r="F24" s="221">
        <v>1276</v>
      </c>
      <c r="G24" s="221">
        <v>1276</v>
      </c>
      <c r="H24" s="221">
        <v>2552</v>
      </c>
      <c r="I24" s="23" t="s">
        <v>155</v>
      </c>
    </row>
    <row r="25" spans="1:9" ht="15" thickBot="1" x14ac:dyDescent="0.35">
      <c r="A25" s="25">
        <v>7</v>
      </c>
      <c r="B25" s="29"/>
      <c r="C25" s="26" t="s">
        <v>24</v>
      </c>
      <c r="D25" s="26" t="s">
        <v>25</v>
      </c>
      <c r="E25" s="23">
        <v>6.1</v>
      </c>
      <c r="F25" s="221">
        <v>1706</v>
      </c>
      <c r="G25" s="221">
        <v>1706</v>
      </c>
      <c r="H25" s="221">
        <v>3412</v>
      </c>
      <c r="I25" s="23" t="s">
        <v>10</v>
      </c>
    </row>
    <row r="26" spans="1:9" ht="15" thickBot="1" x14ac:dyDescent="0.35">
      <c r="A26" s="25">
        <v>8</v>
      </c>
      <c r="B26" s="29"/>
      <c r="C26" s="26" t="s">
        <v>20</v>
      </c>
      <c r="D26" s="26" t="s">
        <v>23</v>
      </c>
      <c r="E26" s="23">
        <v>3.2</v>
      </c>
      <c r="F26" s="23">
        <v>745</v>
      </c>
      <c r="G26" s="23">
        <v>745</v>
      </c>
      <c r="H26" s="220">
        <v>1490</v>
      </c>
      <c r="I26" s="23" t="s">
        <v>155</v>
      </c>
    </row>
    <row r="27" spans="1:9" ht="15" thickBot="1" x14ac:dyDescent="0.35">
      <c r="A27" s="25">
        <v>9</v>
      </c>
      <c r="B27" s="29"/>
      <c r="C27" s="26" t="s">
        <v>150</v>
      </c>
      <c r="D27" s="26" t="s">
        <v>151</v>
      </c>
      <c r="E27" s="23">
        <v>4.5999999999999996</v>
      </c>
      <c r="F27" s="24">
        <v>1180</v>
      </c>
      <c r="G27" s="24">
        <v>1180</v>
      </c>
      <c r="H27" s="220">
        <v>2360</v>
      </c>
      <c r="I27" s="23" t="s">
        <v>155</v>
      </c>
    </row>
    <row r="28" spans="1:9" ht="15" thickBot="1" x14ac:dyDescent="0.35">
      <c r="A28" s="25">
        <v>10</v>
      </c>
      <c r="B28" s="29"/>
      <c r="C28" s="26" t="s">
        <v>27</v>
      </c>
      <c r="D28" s="26" t="s">
        <v>28</v>
      </c>
      <c r="E28" s="234">
        <v>5.5</v>
      </c>
      <c r="F28" s="221">
        <v>793</v>
      </c>
      <c r="G28" s="221">
        <v>793</v>
      </c>
      <c r="H28" s="221">
        <v>1586</v>
      </c>
      <c r="I28" s="23" t="s">
        <v>153</v>
      </c>
    </row>
    <row r="29" spans="1:9" ht="15" thickBot="1" x14ac:dyDescent="0.35">
      <c r="A29" s="25">
        <v>11</v>
      </c>
      <c r="B29" s="29"/>
      <c r="C29" s="26" t="s">
        <v>21</v>
      </c>
      <c r="D29" s="26" t="s">
        <v>26</v>
      </c>
      <c r="E29" s="23">
        <v>4.3</v>
      </c>
      <c r="F29" s="24">
        <v>513</v>
      </c>
      <c r="G29" s="24">
        <v>1865</v>
      </c>
      <c r="H29" s="24">
        <v>2378</v>
      </c>
      <c r="I29" s="23" t="s">
        <v>10</v>
      </c>
    </row>
    <row r="30" spans="1:9" ht="15" thickBot="1" x14ac:dyDescent="0.35">
      <c r="A30" s="25">
        <v>12</v>
      </c>
      <c r="B30" s="29"/>
      <c r="C30" s="21" t="s">
        <v>29</v>
      </c>
      <c r="D30" s="22" t="s">
        <v>30</v>
      </c>
      <c r="E30" s="23">
        <v>5.2</v>
      </c>
      <c r="F30" s="220">
        <v>900</v>
      </c>
      <c r="G30" s="220">
        <v>900</v>
      </c>
      <c r="H30" s="24">
        <v>1800</v>
      </c>
      <c r="I30" s="23" t="s">
        <v>153</v>
      </c>
    </row>
    <row r="31" spans="1:9" ht="15" thickBot="1" x14ac:dyDescent="0.35">
      <c r="A31" s="25" t="s">
        <v>1</v>
      </c>
      <c r="B31" s="28"/>
      <c r="C31" s="26"/>
      <c r="D31" s="26"/>
      <c r="E31" s="25">
        <f>SUM(E19:E29)</f>
        <v>62.300000000000004</v>
      </c>
      <c r="F31" s="30">
        <f>SUM(F19:F29)</f>
        <v>13219</v>
      </c>
      <c r="G31" s="30">
        <f>SUM(G19:G29)</f>
        <v>14189</v>
      </c>
      <c r="H31" s="30">
        <f>SUM(H19:H29)</f>
        <v>27408</v>
      </c>
      <c r="I31" s="23"/>
    </row>
    <row r="32" spans="1:9" x14ac:dyDescent="0.3">
      <c r="B32" s="18"/>
      <c r="C32" s="7"/>
      <c r="D32" s="19"/>
      <c r="E32" s="7"/>
      <c r="F32" s="226"/>
      <c r="G32" s="226"/>
      <c r="H32" s="226"/>
      <c r="I32" s="11"/>
    </row>
    <row r="33" spans="2:9" x14ac:dyDescent="0.3">
      <c r="B33" s="227" t="s">
        <v>11</v>
      </c>
      <c r="D33" s="19"/>
      <c r="E33" s="7"/>
      <c r="F33" s="226"/>
      <c r="G33" s="226"/>
      <c r="H33" s="226"/>
      <c r="I33" s="11"/>
    </row>
    <row r="37" spans="2:9" x14ac:dyDescent="0.3">
      <c r="C37" s="228"/>
    </row>
    <row r="38" spans="2:9" x14ac:dyDescent="0.3">
      <c r="C38" s="229"/>
    </row>
    <row r="39" spans="2:9" x14ac:dyDescent="0.3">
      <c r="C39" s="229"/>
    </row>
    <row r="40" spans="2:9" x14ac:dyDescent="0.3">
      <c r="C40" s="229"/>
    </row>
    <row r="41" spans="2:9" x14ac:dyDescent="0.3">
      <c r="C41" s="229"/>
    </row>
    <row r="42" spans="2:9" x14ac:dyDescent="0.3">
      <c r="C42" s="229"/>
    </row>
    <row r="43" spans="2:9" x14ac:dyDescent="0.3">
      <c r="C43" s="22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opLeftCell="A4" workbookViewId="0">
      <selection sqref="A1:XFD1048576"/>
    </sheetView>
  </sheetViews>
  <sheetFormatPr defaultColWidth="9.109375" defaultRowHeight="14.4" x14ac:dyDescent="0.3"/>
  <cols>
    <col min="1" max="1" width="5.5546875" style="1" customWidth="1"/>
    <col min="2" max="2" width="12.44140625" style="1" customWidth="1"/>
    <col min="3" max="3" width="25.5546875" style="1" customWidth="1"/>
    <col min="4" max="4" width="41.44140625" style="1" customWidth="1"/>
    <col min="5" max="5" width="9.44140625" style="1" customWidth="1"/>
    <col min="6" max="6" width="10.88671875" style="1" customWidth="1"/>
    <col min="7" max="7" width="12.88671875" style="1" customWidth="1"/>
    <col min="8" max="8" width="12.44140625" style="4" customWidth="1"/>
    <col min="9" max="9" width="20.44140625" style="1" customWidth="1"/>
    <col min="10" max="16384" width="9.109375" style="1"/>
  </cols>
  <sheetData>
    <row r="1" spans="1:13" ht="16.2" thickBot="1" x14ac:dyDescent="0.35">
      <c r="A1" s="3" t="s">
        <v>158</v>
      </c>
      <c r="C1" s="3"/>
      <c r="D1" s="3"/>
    </row>
    <row r="2" spans="1:13" ht="29.4" thickBot="1" x14ac:dyDescent="0.35">
      <c r="A2" s="20" t="s">
        <v>9</v>
      </c>
      <c r="B2" s="20" t="s">
        <v>8</v>
      </c>
      <c r="C2" s="20" t="s">
        <v>7</v>
      </c>
      <c r="D2" s="20" t="s">
        <v>2</v>
      </c>
      <c r="E2" s="20" t="s">
        <v>0</v>
      </c>
      <c r="F2" s="20" t="s">
        <v>4</v>
      </c>
      <c r="G2" s="20" t="s">
        <v>5</v>
      </c>
      <c r="H2" s="20" t="s">
        <v>6</v>
      </c>
      <c r="I2" s="20" t="s">
        <v>3</v>
      </c>
      <c r="J2" s="5"/>
      <c r="K2" s="5"/>
      <c r="L2" s="5"/>
      <c r="M2" s="6"/>
    </row>
    <row r="3" spans="1:13" ht="21.6" customHeight="1" thickBot="1" x14ac:dyDescent="0.35">
      <c r="A3" s="235">
        <v>1</v>
      </c>
      <c r="B3" s="236">
        <v>44968</v>
      </c>
      <c r="C3" s="65" t="s">
        <v>47</v>
      </c>
      <c r="D3" s="66" t="s">
        <v>48</v>
      </c>
      <c r="E3" s="69">
        <v>10.1</v>
      </c>
      <c r="F3" s="237">
        <v>1879</v>
      </c>
      <c r="G3" s="237">
        <v>180</v>
      </c>
      <c r="H3" s="68">
        <v>2330</v>
      </c>
      <c r="I3" s="69" t="s">
        <v>159</v>
      </c>
    </row>
    <row r="4" spans="1:13" ht="15" thickBot="1" x14ac:dyDescent="0.35">
      <c r="A4" s="238">
        <v>2</v>
      </c>
      <c r="B4" s="239">
        <v>44989</v>
      </c>
      <c r="C4" s="65" t="s">
        <v>12</v>
      </c>
      <c r="D4" s="66" t="s">
        <v>13</v>
      </c>
      <c r="E4" s="69">
        <v>10.1</v>
      </c>
      <c r="F4" s="237">
        <v>1433</v>
      </c>
      <c r="G4" s="237">
        <v>1433</v>
      </c>
      <c r="H4" s="68">
        <v>2866</v>
      </c>
      <c r="I4" s="69" t="s">
        <v>155</v>
      </c>
    </row>
    <row r="5" spans="1:13" ht="15" thickBot="1" x14ac:dyDescent="0.35">
      <c r="A5" s="238">
        <v>3</v>
      </c>
      <c r="B5" s="239">
        <v>44996</v>
      </c>
      <c r="C5" s="65" t="s">
        <v>12</v>
      </c>
      <c r="D5" s="66" t="s">
        <v>13</v>
      </c>
      <c r="E5" s="69">
        <v>10.1</v>
      </c>
      <c r="F5" s="237">
        <v>1433</v>
      </c>
      <c r="G5" s="237">
        <v>1433</v>
      </c>
      <c r="H5" s="68">
        <v>2866</v>
      </c>
      <c r="I5" s="69" t="s">
        <v>155</v>
      </c>
    </row>
    <row r="6" spans="1:13" ht="15" thickBot="1" x14ac:dyDescent="0.35">
      <c r="A6" s="238">
        <v>4</v>
      </c>
      <c r="B6" s="236">
        <v>45010</v>
      </c>
      <c r="C6" s="240" t="s">
        <v>160</v>
      </c>
      <c r="D6" s="66" t="s">
        <v>161</v>
      </c>
      <c r="E6" s="69">
        <v>2.8</v>
      </c>
      <c r="F6" s="237">
        <v>29</v>
      </c>
      <c r="G6" s="237">
        <v>29</v>
      </c>
      <c r="H6" s="68">
        <v>58</v>
      </c>
      <c r="I6" s="69" t="s">
        <v>65</v>
      </c>
    </row>
    <row r="7" spans="1:13" ht="15" thickBot="1" x14ac:dyDescent="0.35">
      <c r="A7" s="25">
        <v>5</v>
      </c>
      <c r="B7" s="231">
        <v>45017</v>
      </c>
      <c r="C7" s="21" t="s">
        <v>49</v>
      </c>
      <c r="D7" s="22" t="s">
        <v>50</v>
      </c>
      <c r="E7" s="23">
        <v>12.5</v>
      </c>
      <c r="F7" s="220">
        <v>1030</v>
      </c>
      <c r="G7" s="220">
        <v>1334</v>
      </c>
      <c r="H7" s="24">
        <v>2374</v>
      </c>
      <c r="I7" s="23" t="s">
        <v>155</v>
      </c>
    </row>
    <row r="8" spans="1:13" ht="15" thickBot="1" x14ac:dyDescent="0.35">
      <c r="A8" s="238">
        <v>6</v>
      </c>
      <c r="B8" s="236">
        <v>45052</v>
      </c>
      <c r="C8" s="65" t="s">
        <v>40</v>
      </c>
      <c r="D8" s="66" t="s">
        <v>41</v>
      </c>
      <c r="E8" s="69">
        <v>8</v>
      </c>
      <c r="F8" s="237">
        <v>1775</v>
      </c>
      <c r="G8" s="237">
        <v>1775</v>
      </c>
      <c r="H8" s="68">
        <v>3550</v>
      </c>
      <c r="I8" s="69" t="s">
        <v>157</v>
      </c>
    </row>
    <row r="9" spans="1:13" ht="15" thickBot="1" x14ac:dyDescent="0.35">
      <c r="A9" s="238">
        <v>7</v>
      </c>
      <c r="B9" s="236">
        <v>45094</v>
      </c>
      <c r="C9" s="65" t="s">
        <v>39</v>
      </c>
      <c r="D9" s="66" t="s">
        <v>120</v>
      </c>
      <c r="E9" s="69">
        <v>4.5</v>
      </c>
      <c r="F9" s="237">
        <v>896</v>
      </c>
      <c r="G9" s="237">
        <v>896</v>
      </c>
      <c r="H9" s="68">
        <v>1792</v>
      </c>
      <c r="I9" s="69" t="s">
        <v>155</v>
      </c>
    </row>
    <row r="10" spans="1:13" ht="29.4" thickBot="1" x14ac:dyDescent="0.35">
      <c r="A10" s="235">
        <v>8</v>
      </c>
      <c r="B10" s="236">
        <v>45115</v>
      </c>
      <c r="C10" s="241" t="s">
        <v>16</v>
      </c>
      <c r="D10" s="242" t="s">
        <v>17</v>
      </c>
      <c r="E10" s="243">
        <v>6.9</v>
      </c>
      <c r="F10" s="244">
        <v>1449</v>
      </c>
      <c r="G10" s="244">
        <v>1608</v>
      </c>
      <c r="H10" s="244">
        <v>3057</v>
      </c>
      <c r="I10" s="243" t="s">
        <v>10</v>
      </c>
    </row>
    <row r="11" spans="1:13" ht="15" thickBot="1" x14ac:dyDescent="0.35">
      <c r="A11" s="238">
        <v>9</v>
      </c>
      <c r="B11" s="236">
        <v>45143</v>
      </c>
      <c r="C11" s="65" t="s">
        <v>54</v>
      </c>
      <c r="D11" s="66" t="s">
        <v>55</v>
      </c>
      <c r="E11" s="69">
        <v>5.5</v>
      </c>
      <c r="F11" s="237">
        <v>1800</v>
      </c>
      <c r="G11" s="237">
        <v>1800</v>
      </c>
      <c r="H11" s="68">
        <v>3600</v>
      </c>
      <c r="I11" s="69" t="s">
        <v>10</v>
      </c>
    </row>
    <row r="12" spans="1:13" ht="29.4" thickBot="1" x14ac:dyDescent="0.35">
      <c r="A12" s="238">
        <v>10</v>
      </c>
      <c r="B12" s="239">
        <v>45171</v>
      </c>
      <c r="C12" s="245" t="s">
        <v>75</v>
      </c>
      <c r="D12" s="66" t="s">
        <v>136</v>
      </c>
      <c r="E12" s="246">
        <v>10</v>
      </c>
      <c r="F12" s="68">
        <v>3987</v>
      </c>
      <c r="G12" s="68">
        <v>3987</v>
      </c>
      <c r="H12" s="247">
        <v>7974</v>
      </c>
      <c r="I12" s="69" t="s">
        <v>10</v>
      </c>
    </row>
    <row r="13" spans="1:13" ht="15" thickBot="1" x14ac:dyDescent="0.35">
      <c r="A13" s="238">
        <v>11</v>
      </c>
      <c r="B13" s="236">
        <v>45185</v>
      </c>
      <c r="C13" s="78" t="s">
        <v>43</v>
      </c>
      <c r="D13" s="78" t="s">
        <v>46</v>
      </c>
      <c r="E13" s="69">
        <v>6</v>
      </c>
      <c r="F13" s="237">
        <v>1700</v>
      </c>
      <c r="G13" s="237">
        <v>1700</v>
      </c>
      <c r="H13" s="68">
        <v>3400</v>
      </c>
      <c r="I13" s="69" t="s">
        <v>10</v>
      </c>
    </row>
    <row r="14" spans="1:13" ht="15" thickBot="1" x14ac:dyDescent="0.35">
      <c r="A14" s="25">
        <v>12</v>
      </c>
      <c r="B14" s="31">
        <v>45241</v>
      </c>
      <c r="C14" s="35" t="s">
        <v>56</v>
      </c>
      <c r="D14" s="35" t="s">
        <v>57</v>
      </c>
      <c r="E14" s="23">
        <v>6.4</v>
      </c>
      <c r="F14" s="23">
        <v>800</v>
      </c>
      <c r="G14" s="23">
        <v>800</v>
      </c>
      <c r="H14" s="220">
        <v>1600</v>
      </c>
      <c r="I14" s="23" t="s">
        <v>155</v>
      </c>
    </row>
    <row r="15" spans="1:13" ht="15" thickBot="1" x14ac:dyDescent="0.35">
      <c r="A15" s="25">
        <v>13</v>
      </c>
      <c r="B15" s="31">
        <v>45276</v>
      </c>
      <c r="C15" s="35" t="s">
        <v>20</v>
      </c>
      <c r="D15" s="35" t="s">
        <v>23</v>
      </c>
      <c r="E15" s="23">
        <v>3.2</v>
      </c>
      <c r="F15" s="23">
        <v>745</v>
      </c>
      <c r="G15" s="23">
        <v>745</v>
      </c>
      <c r="H15" s="220">
        <v>1490</v>
      </c>
      <c r="I15" s="23" t="s">
        <v>155</v>
      </c>
    </row>
    <row r="16" spans="1:13" ht="15" thickBot="1" x14ac:dyDescent="0.35">
      <c r="A16" s="25">
        <v>14</v>
      </c>
      <c r="B16" s="31"/>
      <c r="C16" s="26"/>
      <c r="D16" s="26"/>
      <c r="E16" s="26"/>
      <c r="F16" s="26"/>
      <c r="G16" s="26"/>
      <c r="H16" s="26"/>
      <c r="I16" s="26"/>
    </row>
    <row r="17" spans="1:10" ht="15" thickBot="1" x14ac:dyDescent="0.35">
      <c r="A17" s="25">
        <v>15</v>
      </c>
      <c r="B17" s="31"/>
      <c r="C17" s="26"/>
      <c r="D17" s="26"/>
      <c r="E17" s="26"/>
      <c r="F17" s="26"/>
      <c r="G17" s="26"/>
      <c r="H17" s="26"/>
      <c r="I17" s="26"/>
    </row>
    <row r="18" spans="1:10" ht="15" thickBot="1" x14ac:dyDescent="0.35">
      <c r="A18" s="25" t="s">
        <v>1</v>
      </c>
      <c r="B18" s="28"/>
      <c r="C18" s="26"/>
      <c r="D18" s="26"/>
      <c r="E18" s="25">
        <f>SUM(E3:E16)</f>
        <v>96.100000000000009</v>
      </c>
      <c r="F18" s="30">
        <f>SUM(F3:F16)</f>
        <v>18956</v>
      </c>
      <c r="G18" s="30">
        <f>SUM(G3:G16)</f>
        <v>17720</v>
      </c>
      <c r="H18" s="30">
        <f>SUM(H3:H16)</f>
        <v>36957</v>
      </c>
      <c r="I18" s="23"/>
    </row>
    <row r="19" spans="1:10" x14ac:dyDescent="0.3">
      <c r="A19" s="7"/>
      <c r="B19" s="8"/>
      <c r="C19" s="9"/>
      <c r="D19" s="10"/>
      <c r="E19" s="7"/>
      <c r="F19" s="11"/>
      <c r="G19" s="11"/>
      <c r="H19" s="12"/>
      <c r="I19" s="11"/>
    </row>
    <row r="20" spans="1:10" ht="15" thickBot="1" x14ac:dyDescent="0.35">
      <c r="A20" s="13" t="s">
        <v>142</v>
      </c>
      <c r="B20" s="14"/>
      <c r="C20" s="2"/>
      <c r="D20" s="15"/>
      <c r="E20" s="197"/>
      <c r="F20" s="197"/>
      <c r="G20" s="197"/>
      <c r="H20" s="16"/>
      <c r="I20" s="17"/>
    </row>
    <row r="21" spans="1:10" ht="15" thickBot="1" x14ac:dyDescent="0.35">
      <c r="A21" s="25">
        <v>1</v>
      </c>
      <c r="B21" s="27"/>
      <c r="C21" s="21" t="s">
        <v>31</v>
      </c>
      <c r="D21" s="22" t="s">
        <v>38</v>
      </c>
      <c r="E21" s="23">
        <v>4.9000000000000004</v>
      </c>
      <c r="F21" s="24">
        <v>1047</v>
      </c>
      <c r="G21" s="24">
        <v>1047</v>
      </c>
      <c r="H21" s="221">
        <v>2094</v>
      </c>
      <c r="I21" s="23" t="s">
        <v>157</v>
      </c>
    </row>
    <row r="22" spans="1:10" ht="15" thickBot="1" x14ac:dyDescent="0.35">
      <c r="A22" s="25">
        <v>2</v>
      </c>
      <c r="B22" s="29"/>
      <c r="C22" s="21" t="s">
        <v>14</v>
      </c>
      <c r="D22" s="22" t="s">
        <v>15</v>
      </c>
      <c r="E22" s="23">
        <v>12</v>
      </c>
      <c r="F22" s="220">
        <v>1600</v>
      </c>
      <c r="G22" s="220">
        <v>1600</v>
      </c>
      <c r="H22" s="24">
        <v>3200</v>
      </c>
      <c r="I22" s="23" t="s">
        <v>155</v>
      </c>
    </row>
    <row r="23" spans="1:10" ht="15" thickBot="1" x14ac:dyDescent="0.35">
      <c r="A23" s="25">
        <v>3</v>
      </c>
      <c r="B23" s="29"/>
      <c r="C23" s="21" t="s">
        <v>19</v>
      </c>
      <c r="D23" s="22" t="s">
        <v>22</v>
      </c>
      <c r="E23" s="222">
        <v>4.9000000000000004</v>
      </c>
      <c r="F23" s="221">
        <v>1047</v>
      </c>
      <c r="G23" s="221">
        <v>1046</v>
      </c>
      <c r="H23" s="221">
        <v>2093</v>
      </c>
      <c r="I23" s="23" t="s">
        <v>155</v>
      </c>
    </row>
    <row r="24" spans="1:10" ht="15" thickBot="1" x14ac:dyDescent="0.35">
      <c r="A24" s="25">
        <v>4</v>
      </c>
      <c r="B24" s="29"/>
      <c r="C24" s="26" t="s">
        <v>24</v>
      </c>
      <c r="D24" s="26" t="s">
        <v>25</v>
      </c>
      <c r="E24" s="23">
        <v>6.1</v>
      </c>
      <c r="F24" s="221">
        <v>1706</v>
      </c>
      <c r="G24" s="221">
        <v>1706</v>
      </c>
      <c r="H24" s="221">
        <v>3412</v>
      </c>
      <c r="I24" s="23" t="s">
        <v>10</v>
      </c>
    </row>
    <row r="25" spans="1:10" ht="29.4" thickBot="1" x14ac:dyDescent="0.35">
      <c r="A25" s="25">
        <v>5</v>
      </c>
      <c r="B25" s="29"/>
      <c r="C25" s="21" t="s">
        <v>34</v>
      </c>
      <c r="D25" s="22" t="s">
        <v>156</v>
      </c>
      <c r="E25" s="23">
        <v>5.8</v>
      </c>
      <c r="F25" s="24">
        <v>1066</v>
      </c>
      <c r="G25" s="24">
        <v>1066</v>
      </c>
      <c r="H25" s="221">
        <v>2132</v>
      </c>
      <c r="I25" s="23" t="s">
        <v>155</v>
      </c>
    </row>
    <row r="26" spans="1:10" ht="15" thickBot="1" x14ac:dyDescent="0.35">
      <c r="A26" s="25">
        <v>6</v>
      </c>
      <c r="B26" s="29"/>
      <c r="C26" s="26" t="s">
        <v>27</v>
      </c>
      <c r="D26" s="26" t="s">
        <v>28</v>
      </c>
      <c r="E26" s="234">
        <v>5.5</v>
      </c>
      <c r="F26" s="221">
        <v>793</v>
      </c>
      <c r="G26" s="221">
        <v>793</v>
      </c>
      <c r="H26" s="221">
        <v>1586</v>
      </c>
      <c r="I26" s="23" t="s">
        <v>10</v>
      </c>
    </row>
    <row r="27" spans="1:10" ht="15" thickBot="1" x14ac:dyDescent="0.35">
      <c r="A27" s="25">
        <v>7</v>
      </c>
      <c r="B27" s="29"/>
      <c r="C27" s="26" t="s">
        <v>21</v>
      </c>
      <c r="D27" s="26" t="s">
        <v>26</v>
      </c>
      <c r="E27" s="23">
        <v>4.3</v>
      </c>
      <c r="F27" s="24">
        <v>513</v>
      </c>
      <c r="G27" s="24">
        <v>1865</v>
      </c>
      <c r="H27" s="24">
        <v>2378</v>
      </c>
      <c r="I27" s="23" t="s">
        <v>153</v>
      </c>
    </row>
    <row r="28" spans="1:10" ht="14.4" customHeight="1" thickBot="1" x14ac:dyDescent="0.35">
      <c r="A28" s="32">
        <v>8</v>
      </c>
      <c r="B28" s="26"/>
      <c r="C28" s="21" t="s">
        <v>29</v>
      </c>
      <c r="D28" s="22" t="s">
        <v>30</v>
      </c>
      <c r="E28" s="23">
        <v>5.2</v>
      </c>
      <c r="F28" s="220">
        <v>900</v>
      </c>
      <c r="G28" s="220">
        <v>900</v>
      </c>
      <c r="H28" s="24">
        <v>1800</v>
      </c>
      <c r="I28" s="248"/>
      <c r="J28" s="11"/>
    </row>
    <row r="29" spans="1:10" ht="14.4" customHeight="1" thickBot="1" x14ac:dyDescent="0.35">
      <c r="A29" s="25">
        <v>9</v>
      </c>
      <c r="B29" s="26"/>
      <c r="C29" s="21" t="s">
        <v>39</v>
      </c>
      <c r="D29" s="22" t="s">
        <v>120</v>
      </c>
      <c r="E29" s="23">
        <v>4.5</v>
      </c>
      <c r="F29" s="220">
        <v>896</v>
      </c>
      <c r="G29" s="220">
        <v>896</v>
      </c>
      <c r="H29" s="24">
        <v>1792</v>
      </c>
      <c r="I29" s="23" t="s">
        <v>155</v>
      </c>
      <c r="J29" s="11"/>
    </row>
    <row r="30" spans="1:10" ht="14.4" customHeight="1" thickBot="1" x14ac:dyDescent="0.35">
      <c r="A30" s="25">
        <v>10</v>
      </c>
      <c r="B30" s="26"/>
      <c r="C30" s="21" t="s">
        <v>18</v>
      </c>
      <c r="D30" s="22" t="s">
        <v>37</v>
      </c>
      <c r="E30" s="23">
        <v>7.8</v>
      </c>
      <c r="F30" s="221">
        <v>647</v>
      </c>
      <c r="G30" s="221">
        <v>1123</v>
      </c>
      <c r="H30" s="221">
        <v>1770</v>
      </c>
      <c r="I30" s="23" t="s">
        <v>155</v>
      </c>
      <c r="J30" s="11"/>
    </row>
    <row r="31" spans="1:10" ht="14.4" customHeight="1" thickBot="1" x14ac:dyDescent="0.35">
      <c r="A31" s="25">
        <v>11</v>
      </c>
      <c r="B31" s="26"/>
      <c r="C31" s="21" t="s">
        <v>32</v>
      </c>
      <c r="D31" s="22" t="s">
        <v>33</v>
      </c>
      <c r="E31" s="23">
        <v>4.9000000000000004</v>
      </c>
      <c r="F31" s="220">
        <v>909</v>
      </c>
      <c r="G31" s="220">
        <v>909</v>
      </c>
      <c r="H31" s="24">
        <v>1818</v>
      </c>
      <c r="I31" s="23" t="s">
        <v>155</v>
      </c>
      <c r="J31" s="11"/>
    </row>
    <row r="32" spans="1:10" ht="14.4" customHeight="1" thickBot="1" x14ac:dyDescent="0.35">
      <c r="A32" s="25">
        <v>12</v>
      </c>
      <c r="B32" s="26"/>
      <c r="C32" s="26" t="s">
        <v>20</v>
      </c>
      <c r="D32" s="26" t="s">
        <v>23</v>
      </c>
      <c r="E32" s="23">
        <v>3.2</v>
      </c>
      <c r="F32" s="23">
        <v>745</v>
      </c>
      <c r="G32" s="23">
        <v>745</v>
      </c>
      <c r="H32" s="220">
        <v>1490</v>
      </c>
      <c r="I32" s="23" t="s">
        <v>155</v>
      </c>
      <c r="J32" s="11"/>
    </row>
    <row r="33" spans="1:10" ht="14.4" customHeight="1" thickBot="1" x14ac:dyDescent="0.35">
      <c r="A33" s="32">
        <v>13</v>
      </c>
      <c r="B33" s="26"/>
      <c r="C33" s="21" t="s">
        <v>35</v>
      </c>
      <c r="D33" s="22" t="s">
        <v>36</v>
      </c>
      <c r="E33" s="222">
        <v>4</v>
      </c>
      <c r="F33" s="221">
        <v>1198</v>
      </c>
      <c r="G33" s="221">
        <v>1198</v>
      </c>
      <c r="H33" s="221">
        <v>2552</v>
      </c>
      <c r="I33" s="23" t="s">
        <v>157</v>
      </c>
      <c r="J33" s="11"/>
    </row>
    <row r="34" spans="1:10" ht="14.4" customHeight="1" thickBot="1" x14ac:dyDescent="0.35">
      <c r="A34" s="32">
        <v>14</v>
      </c>
      <c r="B34" s="26"/>
      <c r="C34" s="21" t="s">
        <v>44</v>
      </c>
      <c r="D34" s="22" t="s">
        <v>45</v>
      </c>
      <c r="E34" s="23">
        <v>4.5</v>
      </c>
      <c r="F34" s="220">
        <v>1865</v>
      </c>
      <c r="G34" s="220">
        <v>513</v>
      </c>
      <c r="H34" s="24">
        <v>2378</v>
      </c>
      <c r="I34" s="23" t="s">
        <v>10</v>
      </c>
      <c r="J34" s="11"/>
    </row>
    <row r="35" spans="1:10" ht="14.4" customHeight="1" thickBot="1" x14ac:dyDescent="0.35">
      <c r="A35" s="32">
        <v>15</v>
      </c>
      <c r="B35" s="26"/>
      <c r="C35" s="21" t="s">
        <v>42</v>
      </c>
      <c r="D35" s="22" t="s">
        <v>53</v>
      </c>
      <c r="E35" s="23">
        <v>9.6</v>
      </c>
      <c r="F35" s="220">
        <v>2085</v>
      </c>
      <c r="G35" s="220">
        <v>2995</v>
      </c>
      <c r="H35" s="24">
        <v>5080</v>
      </c>
      <c r="I35" s="23" t="s">
        <v>10</v>
      </c>
      <c r="J35" s="11"/>
    </row>
    <row r="36" spans="1:10" ht="13.65" customHeight="1" thickBot="1" x14ac:dyDescent="0.35">
      <c r="A36" s="25" t="s">
        <v>1</v>
      </c>
      <c r="B36" s="29"/>
      <c r="C36" s="21" t="s">
        <v>51</v>
      </c>
      <c r="D36" s="22" t="s">
        <v>52</v>
      </c>
      <c r="E36" s="23">
        <v>10.1</v>
      </c>
      <c r="F36" s="220">
        <v>724</v>
      </c>
      <c r="G36" s="220">
        <v>4669</v>
      </c>
      <c r="H36" s="24">
        <v>5393</v>
      </c>
      <c r="I36" s="23" t="s">
        <v>10</v>
      </c>
    </row>
    <row r="37" spans="1:10" ht="13.65" customHeight="1" thickBot="1" x14ac:dyDescent="0.35">
      <c r="B37" s="249"/>
      <c r="C37" s="33"/>
      <c r="D37" s="33"/>
      <c r="E37" s="250"/>
      <c r="F37" s="251"/>
      <c r="G37" s="251"/>
      <c r="H37" s="251"/>
      <c r="I37" s="11"/>
    </row>
    <row r="38" spans="1:10" x14ac:dyDescent="0.3">
      <c r="B38" s="18"/>
      <c r="C38" s="7"/>
      <c r="D38" s="19"/>
      <c r="E38" s="7"/>
      <c r="F38" s="226"/>
      <c r="G38" s="226"/>
      <c r="H38" s="226"/>
      <c r="I38" s="11"/>
    </row>
    <row r="39" spans="1:10" x14ac:dyDescent="0.3">
      <c r="B39" s="34" t="s">
        <v>11</v>
      </c>
      <c r="D39" s="19"/>
      <c r="E39" s="7"/>
      <c r="F39" s="226"/>
      <c r="G39" s="226"/>
      <c r="H39" s="226"/>
    </row>
    <row r="43" spans="1:10" x14ac:dyDescent="0.3">
      <c r="C43" s="228"/>
    </row>
    <row r="44" spans="1:10" x14ac:dyDescent="0.3">
      <c r="C44" s="229"/>
    </row>
    <row r="45" spans="1:10" x14ac:dyDescent="0.3">
      <c r="C45" s="229"/>
    </row>
    <row r="46" spans="1:10" x14ac:dyDescent="0.3">
      <c r="C46" s="229"/>
    </row>
    <row r="47" spans="1:10" x14ac:dyDescent="0.3">
      <c r="C47" s="229"/>
    </row>
    <row r="48" spans="1:10" x14ac:dyDescent="0.3">
      <c r="C48" s="229"/>
    </row>
    <row r="49" spans="3:3" x14ac:dyDescent="0.3">
      <c r="C49" s="2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workbookViewId="0">
      <selection sqref="A1:XFD1048576"/>
    </sheetView>
  </sheetViews>
  <sheetFormatPr defaultColWidth="9.109375" defaultRowHeight="14.4" x14ac:dyDescent="0.3"/>
  <cols>
    <col min="1" max="1" width="5.5546875" style="1" customWidth="1"/>
    <col min="2" max="2" width="12.44140625" style="1" customWidth="1"/>
    <col min="3" max="3" width="25.5546875" style="1" customWidth="1"/>
    <col min="4" max="4" width="41.44140625" style="1" customWidth="1"/>
    <col min="5" max="5" width="9.44140625" style="4" customWidth="1"/>
    <col min="6" max="6" width="10.88671875" style="4" customWidth="1"/>
    <col min="7" max="7" width="12.88671875" style="4" customWidth="1"/>
    <col min="8" max="8" width="12.44140625" style="4" customWidth="1"/>
    <col min="9" max="9" width="20.44140625" style="4" customWidth="1"/>
    <col min="10" max="16384" width="9.109375" style="1"/>
  </cols>
  <sheetData>
    <row r="1" spans="1:13" ht="16.2" thickBot="1" x14ac:dyDescent="0.35">
      <c r="A1" s="3" t="s">
        <v>162</v>
      </c>
      <c r="C1" s="3"/>
      <c r="D1" s="3"/>
    </row>
    <row r="2" spans="1:13" ht="29.4" thickBot="1" x14ac:dyDescent="0.35">
      <c r="A2" s="20" t="s">
        <v>9</v>
      </c>
      <c r="B2" s="41" t="s">
        <v>8</v>
      </c>
      <c r="C2" s="41" t="s">
        <v>7</v>
      </c>
      <c r="D2" s="41" t="s">
        <v>2</v>
      </c>
      <c r="E2" s="41" t="s">
        <v>0</v>
      </c>
      <c r="F2" s="41" t="s">
        <v>4</v>
      </c>
      <c r="G2" s="41" t="s">
        <v>5</v>
      </c>
      <c r="H2" s="41" t="s">
        <v>6</v>
      </c>
      <c r="I2" s="41" t="s">
        <v>3</v>
      </c>
      <c r="J2" s="5"/>
      <c r="K2" s="5"/>
      <c r="L2" s="5"/>
      <c r="M2" s="6"/>
    </row>
    <row r="3" spans="1:13" ht="21.6" customHeight="1" thickBot="1" x14ac:dyDescent="0.35">
      <c r="A3" s="63">
        <v>1</v>
      </c>
      <c r="B3" s="64">
        <v>45304</v>
      </c>
      <c r="C3" s="65" t="s">
        <v>34</v>
      </c>
      <c r="D3" s="66" t="s">
        <v>58</v>
      </c>
      <c r="E3" s="69">
        <v>5.8</v>
      </c>
      <c r="F3" s="68">
        <v>1066</v>
      </c>
      <c r="G3" s="68">
        <v>1066</v>
      </c>
      <c r="H3" s="68">
        <v>2132</v>
      </c>
      <c r="I3" s="69" t="s">
        <v>59</v>
      </c>
    </row>
    <row r="4" spans="1:13" ht="15" thickBot="1" x14ac:dyDescent="0.35">
      <c r="A4" s="70">
        <v>2</v>
      </c>
      <c r="B4" s="64">
        <v>45360</v>
      </c>
      <c r="C4" s="78" t="s">
        <v>61</v>
      </c>
      <c r="D4" s="78" t="s">
        <v>62</v>
      </c>
      <c r="E4" s="69">
        <v>3.1</v>
      </c>
      <c r="F4" s="69">
        <v>803</v>
      </c>
      <c r="G4" s="69">
        <v>803</v>
      </c>
      <c r="H4" s="68">
        <v>1606</v>
      </c>
      <c r="I4" s="69" t="s">
        <v>59</v>
      </c>
    </row>
    <row r="5" spans="1:13" ht="15" thickBot="1" x14ac:dyDescent="0.35">
      <c r="A5" s="40">
        <v>3</v>
      </c>
      <c r="B5" s="27">
        <v>45395</v>
      </c>
      <c r="C5" s="26"/>
      <c r="D5" s="26"/>
      <c r="E5" s="23"/>
      <c r="F5" s="23"/>
      <c r="G5" s="23"/>
      <c r="H5" s="24"/>
      <c r="I5" s="23"/>
    </row>
    <row r="6" spans="1:13" ht="15" thickBot="1" x14ac:dyDescent="0.35">
      <c r="A6" s="70">
        <v>4</v>
      </c>
      <c r="B6" s="64">
        <v>45423</v>
      </c>
      <c r="C6" s="65" t="s">
        <v>18</v>
      </c>
      <c r="D6" s="66" t="s">
        <v>37</v>
      </c>
      <c r="E6" s="69">
        <v>7.8</v>
      </c>
      <c r="F6" s="252">
        <v>647</v>
      </c>
      <c r="G6" s="68">
        <v>1123</v>
      </c>
      <c r="H6" s="253">
        <v>1770</v>
      </c>
      <c r="I6" s="69" t="s">
        <v>59</v>
      </c>
    </row>
    <row r="7" spans="1:13" ht="15" thickBot="1" x14ac:dyDescent="0.35">
      <c r="A7" s="70">
        <v>5</v>
      </c>
      <c r="B7" s="64">
        <v>45458</v>
      </c>
      <c r="C7" s="65" t="s">
        <v>39</v>
      </c>
      <c r="D7" s="66" t="s">
        <v>120</v>
      </c>
      <c r="E7" s="69">
        <v>4.5</v>
      </c>
      <c r="F7" s="237">
        <v>896</v>
      </c>
      <c r="G7" s="237">
        <v>896</v>
      </c>
      <c r="H7" s="68">
        <v>1792</v>
      </c>
      <c r="I7" s="69" t="s">
        <v>59</v>
      </c>
    </row>
    <row r="8" spans="1:13" ht="15" thickBot="1" x14ac:dyDescent="0.35">
      <c r="A8" s="70">
        <v>6</v>
      </c>
      <c r="B8" s="64">
        <v>45486</v>
      </c>
      <c r="C8" s="78" t="s">
        <v>64</v>
      </c>
      <c r="D8" s="78" t="s">
        <v>69</v>
      </c>
      <c r="E8" s="69">
        <v>2.1</v>
      </c>
      <c r="F8" s="69">
        <v>341</v>
      </c>
      <c r="G8" s="69">
        <v>341</v>
      </c>
      <c r="H8" s="69">
        <v>341</v>
      </c>
      <c r="I8" s="69" t="s">
        <v>65</v>
      </c>
    </row>
    <row r="9" spans="1:13" ht="15" thickBot="1" x14ac:dyDescent="0.35">
      <c r="A9" s="70">
        <v>7</v>
      </c>
      <c r="B9" s="64">
        <v>45514</v>
      </c>
      <c r="C9" s="78" t="s">
        <v>66</v>
      </c>
      <c r="D9" s="78" t="s">
        <v>67</v>
      </c>
      <c r="E9" s="69">
        <v>6</v>
      </c>
      <c r="F9" s="69" t="s">
        <v>68</v>
      </c>
      <c r="G9" s="69" t="s">
        <v>68</v>
      </c>
      <c r="H9" s="69" t="s">
        <v>68</v>
      </c>
      <c r="I9" s="69" t="s">
        <v>59</v>
      </c>
    </row>
    <row r="10" spans="1:13" ht="29.4" thickBot="1" x14ac:dyDescent="0.35">
      <c r="A10" s="63">
        <v>8</v>
      </c>
      <c r="B10" s="64">
        <v>45549</v>
      </c>
      <c r="C10" s="78" t="s">
        <v>70</v>
      </c>
      <c r="D10" s="66" t="s">
        <v>71</v>
      </c>
      <c r="E10" s="69">
        <v>4.5</v>
      </c>
      <c r="F10" s="237">
        <v>896</v>
      </c>
      <c r="G10" s="237">
        <v>896</v>
      </c>
      <c r="H10" s="68">
        <v>1792</v>
      </c>
      <c r="I10" s="69" t="s">
        <v>59</v>
      </c>
    </row>
    <row r="11" spans="1:13" ht="15" thickBot="1" x14ac:dyDescent="0.35">
      <c r="A11" s="63">
        <v>9</v>
      </c>
      <c r="B11" s="254">
        <v>45571</v>
      </c>
      <c r="C11" s="241" t="s">
        <v>163</v>
      </c>
      <c r="D11" s="242" t="s">
        <v>164</v>
      </c>
      <c r="E11" s="243">
        <v>4.7</v>
      </c>
      <c r="F11" s="255">
        <v>1356</v>
      </c>
      <c r="G11" s="255">
        <v>1100</v>
      </c>
      <c r="H11" s="244">
        <v>2456</v>
      </c>
      <c r="I11" s="243" t="s">
        <v>59</v>
      </c>
    </row>
    <row r="12" spans="1:13" ht="15" thickBot="1" x14ac:dyDescent="0.35">
      <c r="A12" s="70">
        <v>10</v>
      </c>
      <c r="B12" s="64">
        <v>45599</v>
      </c>
      <c r="C12" s="78" t="s">
        <v>21</v>
      </c>
      <c r="D12" s="78" t="s">
        <v>165</v>
      </c>
      <c r="E12" s="69">
        <v>4.5999999999999996</v>
      </c>
      <c r="F12" s="69">
        <v>1400</v>
      </c>
      <c r="G12" s="69">
        <v>599</v>
      </c>
      <c r="H12" s="68">
        <v>1999</v>
      </c>
      <c r="I12" s="69" t="s">
        <v>60</v>
      </c>
    </row>
    <row r="13" spans="1:13" ht="15" thickBot="1" x14ac:dyDescent="0.35">
      <c r="A13" s="40">
        <v>11</v>
      </c>
      <c r="B13" s="27">
        <v>45633</v>
      </c>
      <c r="C13" s="21" t="s">
        <v>32</v>
      </c>
      <c r="D13" s="22" t="s">
        <v>33</v>
      </c>
      <c r="E13" s="23">
        <v>4.9000000000000004</v>
      </c>
      <c r="F13" s="220">
        <v>909</v>
      </c>
      <c r="G13" s="220">
        <v>909</v>
      </c>
      <c r="H13" s="24">
        <v>1818</v>
      </c>
      <c r="I13" s="23" t="s">
        <v>59</v>
      </c>
    </row>
    <row r="14" spans="1:13" ht="15" thickBot="1" x14ac:dyDescent="0.35">
      <c r="A14" s="40">
        <v>12</v>
      </c>
      <c r="B14" s="27"/>
      <c r="C14" s="26"/>
      <c r="D14" s="26"/>
      <c r="E14" s="23"/>
      <c r="F14" s="23"/>
      <c r="G14" s="23"/>
      <c r="H14" s="23"/>
      <c r="I14" s="23"/>
    </row>
    <row r="15" spans="1:13" ht="15" thickBot="1" x14ac:dyDescent="0.35">
      <c r="A15" s="40">
        <v>13</v>
      </c>
      <c r="B15" s="26"/>
      <c r="C15" s="26"/>
      <c r="D15" s="26"/>
      <c r="E15" s="23"/>
      <c r="F15" s="23"/>
      <c r="G15" s="23"/>
      <c r="H15" s="23"/>
      <c r="I15" s="23"/>
    </row>
    <row r="16" spans="1:13" ht="15" thickBot="1" x14ac:dyDescent="0.35">
      <c r="A16" s="25">
        <v>14</v>
      </c>
      <c r="B16" s="42"/>
      <c r="C16" s="33"/>
      <c r="D16" s="33"/>
      <c r="E16" s="43"/>
      <c r="F16" s="43"/>
      <c r="G16" s="43"/>
      <c r="H16" s="43"/>
      <c r="I16" s="43"/>
    </row>
    <row r="17" spans="1:10" ht="15" thickBot="1" x14ac:dyDescent="0.35">
      <c r="A17" s="25">
        <v>15</v>
      </c>
      <c r="B17" s="31"/>
      <c r="C17" s="26"/>
      <c r="D17" s="26"/>
      <c r="E17" s="23"/>
      <c r="F17" s="23"/>
      <c r="G17" s="23"/>
      <c r="H17" s="23"/>
      <c r="I17" s="23"/>
    </row>
    <row r="18" spans="1:10" ht="15" thickBot="1" x14ac:dyDescent="0.35">
      <c r="A18" s="25" t="s">
        <v>1</v>
      </c>
      <c r="B18" s="28"/>
      <c r="C18" s="26"/>
      <c r="D18" s="26"/>
      <c r="E18" s="25">
        <f>SUM(E3:E16)</f>
        <v>48</v>
      </c>
      <c r="F18" s="30">
        <f>SUM(F3:F16)</f>
        <v>8314</v>
      </c>
      <c r="G18" s="30">
        <f>SUM(G3:G16)</f>
        <v>7733</v>
      </c>
      <c r="H18" s="30">
        <f>SUM(H3:H16)</f>
        <v>15706</v>
      </c>
      <c r="I18" s="23"/>
    </row>
    <row r="19" spans="1:10" x14ac:dyDescent="0.3">
      <c r="A19" s="7"/>
      <c r="B19" s="8"/>
      <c r="C19" s="9"/>
      <c r="D19" s="10"/>
      <c r="E19" s="7"/>
      <c r="F19" s="11"/>
      <c r="G19" s="11"/>
      <c r="H19" s="12"/>
      <c r="I19" s="11"/>
    </row>
    <row r="20" spans="1:10" ht="15" thickBot="1" x14ac:dyDescent="0.35">
      <c r="A20" s="13" t="s">
        <v>63</v>
      </c>
      <c r="B20" s="14"/>
      <c r="C20" s="2"/>
      <c r="D20" s="15"/>
      <c r="E20" s="197"/>
      <c r="F20" s="197"/>
      <c r="G20" s="197"/>
      <c r="H20" s="16"/>
      <c r="I20" s="17"/>
    </row>
    <row r="21" spans="1:10" ht="15" thickBot="1" x14ac:dyDescent="0.35">
      <c r="A21" s="25">
        <v>1</v>
      </c>
      <c r="B21" s="27"/>
      <c r="C21" s="21" t="s">
        <v>31</v>
      </c>
      <c r="D21" s="22" t="s">
        <v>38</v>
      </c>
      <c r="E21" s="23">
        <v>4.9000000000000004</v>
      </c>
      <c r="F21" s="24">
        <v>1047</v>
      </c>
      <c r="G21" s="24">
        <v>1047</v>
      </c>
      <c r="H21" s="24">
        <v>2094</v>
      </c>
      <c r="I21" s="23" t="s">
        <v>60</v>
      </c>
    </row>
    <row r="22" spans="1:10" ht="15" thickBot="1" x14ac:dyDescent="0.35">
      <c r="A22" s="25">
        <v>2</v>
      </c>
      <c r="B22" s="29"/>
      <c r="C22" s="21" t="s">
        <v>14</v>
      </c>
      <c r="D22" s="22" t="s">
        <v>15</v>
      </c>
      <c r="E22" s="23">
        <v>12</v>
      </c>
      <c r="F22" s="220">
        <v>1600</v>
      </c>
      <c r="G22" s="220">
        <v>1600</v>
      </c>
      <c r="H22" s="24">
        <v>3200</v>
      </c>
      <c r="I22" s="23" t="s">
        <v>59</v>
      </c>
    </row>
    <row r="23" spans="1:10" ht="15" thickBot="1" x14ac:dyDescent="0.35">
      <c r="A23" s="25">
        <v>3</v>
      </c>
      <c r="B23" s="29"/>
      <c r="C23" s="21" t="s">
        <v>19</v>
      </c>
      <c r="D23" s="22" t="s">
        <v>22</v>
      </c>
      <c r="E23" s="222">
        <v>4.9000000000000004</v>
      </c>
      <c r="F23" s="24">
        <v>1047</v>
      </c>
      <c r="G23" s="24">
        <v>1046</v>
      </c>
      <c r="H23" s="24">
        <v>2093</v>
      </c>
      <c r="I23" s="23" t="s">
        <v>59</v>
      </c>
    </row>
    <row r="24" spans="1:10" ht="15" thickBot="1" x14ac:dyDescent="0.35">
      <c r="A24" s="25">
        <v>4</v>
      </c>
      <c r="B24" s="29"/>
      <c r="C24" s="26" t="s">
        <v>24</v>
      </c>
      <c r="D24" s="26" t="s">
        <v>25</v>
      </c>
      <c r="E24" s="23">
        <v>6.1</v>
      </c>
      <c r="F24" s="24">
        <v>1706</v>
      </c>
      <c r="G24" s="24">
        <v>1706</v>
      </c>
      <c r="H24" s="24">
        <v>3412</v>
      </c>
      <c r="I24" s="23" t="s">
        <v>10</v>
      </c>
    </row>
    <row r="25" spans="1:10" ht="15" thickBot="1" x14ac:dyDescent="0.35">
      <c r="A25" s="25">
        <v>5</v>
      </c>
      <c r="B25" s="29"/>
      <c r="C25" s="21" t="s">
        <v>47</v>
      </c>
      <c r="D25" s="22" t="s">
        <v>48</v>
      </c>
      <c r="E25" s="23">
        <v>10.1</v>
      </c>
      <c r="F25" s="220">
        <v>1879</v>
      </c>
      <c r="G25" s="220">
        <v>180</v>
      </c>
      <c r="H25" s="24">
        <v>2330</v>
      </c>
      <c r="I25" s="23" t="s">
        <v>60</v>
      </c>
    </row>
    <row r="26" spans="1:10" ht="15" thickBot="1" x14ac:dyDescent="0.35">
      <c r="A26" s="25">
        <v>6</v>
      </c>
      <c r="B26" s="29"/>
      <c r="C26" s="26" t="s">
        <v>27</v>
      </c>
      <c r="D26" s="26" t="s">
        <v>28</v>
      </c>
      <c r="E26" s="234">
        <v>5.5</v>
      </c>
      <c r="F26" s="24">
        <v>793</v>
      </c>
      <c r="G26" s="24">
        <v>793</v>
      </c>
      <c r="H26" s="24">
        <v>1586</v>
      </c>
      <c r="I26" s="23" t="s">
        <v>10</v>
      </c>
    </row>
    <row r="27" spans="1:10" ht="15" thickBot="1" x14ac:dyDescent="0.35">
      <c r="A27" s="25">
        <v>7</v>
      </c>
      <c r="B27" s="29"/>
      <c r="C27" s="26" t="s">
        <v>21</v>
      </c>
      <c r="D27" s="26" t="s">
        <v>26</v>
      </c>
      <c r="E27" s="23">
        <v>4.3</v>
      </c>
      <c r="F27" s="24">
        <v>513</v>
      </c>
      <c r="G27" s="24">
        <v>1865</v>
      </c>
      <c r="H27" s="24">
        <v>2378</v>
      </c>
      <c r="I27" s="23" t="s">
        <v>59</v>
      </c>
    </row>
    <row r="28" spans="1:10" ht="14.4" customHeight="1" thickBot="1" x14ac:dyDescent="0.35">
      <c r="A28" s="32">
        <v>8</v>
      </c>
      <c r="B28" s="26"/>
      <c r="C28" s="21" t="s">
        <v>29</v>
      </c>
      <c r="D28" s="22" t="s">
        <v>30</v>
      </c>
      <c r="E28" s="23">
        <v>5.2</v>
      </c>
      <c r="F28" s="220">
        <v>900</v>
      </c>
      <c r="G28" s="220">
        <v>900</v>
      </c>
      <c r="H28" s="24">
        <v>1800</v>
      </c>
      <c r="I28" s="23" t="s">
        <v>59</v>
      </c>
      <c r="J28" s="11"/>
    </row>
    <row r="29" spans="1:10" ht="14.4" customHeight="1" thickBot="1" x14ac:dyDescent="0.35">
      <c r="A29" s="25">
        <v>9</v>
      </c>
      <c r="B29" s="26"/>
      <c r="C29" s="21" t="s">
        <v>12</v>
      </c>
      <c r="D29" s="22" t="s">
        <v>13</v>
      </c>
      <c r="E29" s="23">
        <v>10.1</v>
      </c>
      <c r="F29" s="220">
        <v>1433</v>
      </c>
      <c r="G29" s="220">
        <v>1433</v>
      </c>
      <c r="H29" s="24">
        <v>2866</v>
      </c>
      <c r="I29" s="23" t="s">
        <v>59</v>
      </c>
      <c r="J29" s="11"/>
    </row>
    <row r="30" spans="1:10" ht="14.4" customHeight="1" thickBot="1" x14ac:dyDescent="0.35">
      <c r="A30" s="25">
        <v>10</v>
      </c>
      <c r="B30" s="26"/>
      <c r="C30" s="21" t="s">
        <v>40</v>
      </c>
      <c r="D30" s="22" t="s">
        <v>41</v>
      </c>
      <c r="E30" s="23">
        <v>8</v>
      </c>
      <c r="F30" s="220">
        <v>1775</v>
      </c>
      <c r="G30" s="220">
        <v>1775</v>
      </c>
      <c r="H30" s="24">
        <v>3550</v>
      </c>
      <c r="I30" s="23" t="s">
        <v>60</v>
      </c>
      <c r="J30" s="11"/>
    </row>
    <row r="31" spans="1:10" ht="14.4" customHeight="1" thickBot="1" x14ac:dyDescent="0.35">
      <c r="A31" s="25">
        <v>11</v>
      </c>
      <c r="B31" s="26"/>
      <c r="C31" s="26" t="s">
        <v>20</v>
      </c>
      <c r="D31" s="26" t="s">
        <v>23</v>
      </c>
      <c r="E31" s="23">
        <v>3.2</v>
      </c>
      <c r="F31" s="23">
        <v>745</v>
      </c>
      <c r="G31" s="23">
        <v>745</v>
      </c>
      <c r="H31" s="220">
        <v>1490</v>
      </c>
      <c r="I31" s="23" t="s">
        <v>59</v>
      </c>
      <c r="J31" s="11"/>
    </row>
    <row r="32" spans="1:10" ht="14.4" customHeight="1" thickBot="1" x14ac:dyDescent="0.35">
      <c r="A32" s="25">
        <v>12</v>
      </c>
      <c r="B32" s="26"/>
      <c r="C32" s="21" t="s">
        <v>35</v>
      </c>
      <c r="D32" s="22" t="s">
        <v>36</v>
      </c>
      <c r="E32" s="222">
        <v>4</v>
      </c>
      <c r="F32" s="24">
        <v>1198</v>
      </c>
      <c r="G32" s="24">
        <v>1198</v>
      </c>
      <c r="H32" s="24">
        <v>2552</v>
      </c>
      <c r="I32" s="23" t="s">
        <v>60</v>
      </c>
      <c r="J32" s="11"/>
    </row>
    <row r="33" spans="1:10" ht="14.4" customHeight="1" thickBot="1" x14ac:dyDescent="0.35">
      <c r="A33" s="32">
        <v>13</v>
      </c>
      <c r="B33" s="26"/>
      <c r="C33" s="21" t="s">
        <v>44</v>
      </c>
      <c r="D33" s="22" t="s">
        <v>45</v>
      </c>
      <c r="E33" s="23">
        <v>4.5</v>
      </c>
      <c r="F33" s="220">
        <v>1865</v>
      </c>
      <c r="G33" s="220">
        <v>513</v>
      </c>
      <c r="H33" s="24">
        <v>2378</v>
      </c>
      <c r="I33" s="23" t="s">
        <v>10</v>
      </c>
      <c r="J33" s="11"/>
    </row>
    <row r="34" spans="1:10" ht="14.4" customHeight="1" thickBot="1" x14ac:dyDescent="0.35">
      <c r="A34" s="32">
        <v>14</v>
      </c>
      <c r="B34" s="26"/>
      <c r="C34" s="21" t="s">
        <v>42</v>
      </c>
      <c r="D34" s="22" t="s">
        <v>53</v>
      </c>
      <c r="E34" s="23">
        <v>9.6</v>
      </c>
      <c r="F34" s="220">
        <v>2085</v>
      </c>
      <c r="G34" s="220">
        <v>2995</v>
      </c>
      <c r="H34" s="24">
        <v>5080</v>
      </c>
      <c r="I34" s="23" t="s">
        <v>10</v>
      </c>
      <c r="J34" s="11"/>
    </row>
    <row r="35" spans="1:10" ht="14.4" customHeight="1" thickBot="1" x14ac:dyDescent="0.35">
      <c r="A35" s="32">
        <v>15</v>
      </c>
      <c r="B35" s="26"/>
      <c r="C35" s="21" t="s">
        <v>51</v>
      </c>
      <c r="D35" s="22" t="s">
        <v>52</v>
      </c>
      <c r="E35" s="23">
        <v>10.1</v>
      </c>
      <c r="F35" s="220">
        <v>724</v>
      </c>
      <c r="G35" s="220">
        <v>4669</v>
      </c>
      <c r="H35" s="24">
        <v>5393</v>
      </c>
      <c r="I35" s="23" t="s">
        <v>10</v>
      </c>
      <c r="J35" s="11"/>
    </row>
    <row r="36" spans="1:10" ht="13.65" customHeight="1" thickBot="1" x14ac:dyDescent="0.35">
      <c r="A36" s="25">
        <v>16</v>
      </c>
      <c r="B36" s="29"/>
      <c r="C36" s="21" t="s">
        <v>49</v>
      </c>
      <c r="D36" s="22" t="s">
        <v>50</v>
      </c>
      <c r="E36" s="23">
        <v>12.5</v>
      </c>
      <c r="F36" s="220">
        <v>1030</v>
      </c>
      <c r="G36" s="220">
        <v>1334</v>
      </c>
      <c r="H36" s="24">
        <v>2374</v>
      </c>
      <c r="I36" s="23" t="s">
        <v>59</v>
      </c>
    </row>
    <row r="37" spans="1:10" ht="13.65" customHeight="1" thickBot="1" x14ac:dyDescent="0.35">
      <c r="A37" s="25">
        <v>17</v>
      </c>
      <c r="B37" s="29"/>
      <c r="C37" s="36" t="s">
        <v>16</v>
      </c>
      <c r="D37" s="37" t="s">
        <v>17</v>
      </c>
      <c r="E37" s="38">
        <v>6.9</v>
      </c>
      <c r="F37" s="39">
        <v>1449</v>
      </c>
      <c r="G37" s="39">
        <v>1608</v>
      </c>
      <c r="H37" s="39">
        <v>3057</v>
      </c>
      <c r="I37" s="38" t="s">
        <v>10</v>
      </c>
    </row>
    <row r="38" spans="1:10" ht="13.65" customHeight="1" thickBot="1" x14ac:dyDescent="0.35">
      <c r="A38" s="25">
        <v>18</v>
      </c>
      <c r="B38" s="29"/>
      <c r="C38" s="21" t="s">
        <v>54</v>
      </c>
      <c r="D38" s="22" t="s">
        <v>55</v>
      </c>
      <c r="E38" s="23">
        <v>5.5</v>
      </c>
      <c r="F38" s="220">
        <v>1800</v>
      </c>
      <c r="G38" s="220">
        <v>1800</v>
      </c>
      <c r="H38" s="24">
        <v>3600</v>
      </c>
      <c r="I38" s="23" t="s">
        <v>10</v>
      </c>
    </row>
    <row r="39" spans="1:10" ht="13.65" customHeight="1" thickBot="1" x14ac:dyDescent="0.35">
      <c r="A39" s="25">
        <v>19</v>
      </c>
      <c r="B39" s="29"/>
      <c r="C39" s="256" t="s">
        <v>75</v>
      </c>
      <c r="D39" s="22" t="s">
        <v>136</v>
      </c>
      <c r="E39" s="257">
        <v>10</v>
      </c>
      <c r="F39" s="24">
        <v>3987</v>
      </c>
      <c r="G39" s="24">
        <v>3987</v>
      </c>
      <c r="H39" s="233">
        <v>7974</v>
      </c>
      <c r="I39" s="23" t="s">
        <v>10</v>
      </c>
    </row>
    <row r="40" spans="1:10" ht="13.65" customHeight="1" thickBot="1" x14ac:dyDescent="0.35">
      <c r="A40" s="25">
        <v>20</v>
      </c>
      <c r="B40" s="29"/>
      <c r="C40" s="26" t="s">
        <v>43</v>
      </c>
      <c r="D40" s="26" t="s">
        <v>46</v>
      </c>
      <c r="E40" s="23">
        <v>6</v>
      </c>
      <c r="F40" s="220">
        <v>1700</v>
      </c>
      <c r="G40" s="220">
        <v>1700</v>
      </c>
      <c r="H40" s="24">
        <v>3400</v>
      </c>
      <c r="I40" s="23" t="s">
        <v>10</v>
      </c>
    </row>
    <row r="41" spans="1:10" ht="13.65" customHeight="1" thickBot="1" x14ac:dyDescent="0.35">
      <c r="A41" s="25">
        <v>21</v>
      </c>
      <c r="B41" s="29"/>
      <c r="C41" s="35" t="s">
        <v>56</v>
      </c>
      <c r="D41" s="35" t="s">
        <v>57</v>
      </c>
      <c r="E41" s="23">
        <v>6.4</v>
      </c>
      <c r="F41" s="23">
        <v>800</v>
      </c>
      <c r="G41" s="23">
        <v>800</v>
      </c>
      <c r="H41" s="220">
        <v>1600</v>
      </c>
      <c r="I41" s="23" t="s">
        <v>59</v>
      </c>
    </row>
    <row r="42" spans="1:10" ht="13.65" customHeight="1" thickBot="1" x14ac:dyDescent="0.35">
      <c r="A42" s="25">
        <v>22</v>
      </c>
      <c r="B42" s="29"/>
      <c r="C42" s="35"/>
      <c r="D42" s="35"/>
      <c r="E42" s="23"/>
      <c r="F42" s="23"/>
      <c r="G42" s="23"/>
      <c r="H42" s="220"/>
      <c r="I42" s="23"/>
    </row>
    <row r="43" spans="1:10" ht="13.65" customHeight="1" thickBot="1" x14ac:dyDescent="0.35">
      <c r="A43" s="25">
        <v>23</v>
      </c>
      <c r="B43" s="29"/>
      <c r="C43" s="35"/>
      <c r="D43" s="35"/>
      <c r="E43" s="23"/>
      <c r="F43" s="23"/>
      <c r="G43" s="23"/>
      <c r="H43" s="220"/>
      <c r="I43" s="23"/>
    </row>
    <row r="44" spans="1:10" ht="13.65" customHeight="1" thickBot="1" x14ac:dyDescent="0.35">
      <c r="A44" s="25">
        <v>24</v>
      </c>
      <c r="B44" s="29"/>
      <c r="C44" s="21"/>
      <c r="D44" s="22"/>
      <c r="E44" s="23"/>
      <c r="F44" s="220"/>
      <c r="G44" s="220"/>
      <c r="H44" s="24"/>
      <c r="I44" s="23"/>
    </row>
    <row r="45" spans="1:10" ht="13.65" customHeight="1" thickBot="1" x14ac:dyDescent="0.35">
      <c r="A45" s="25">
        <v>25</v>
      </c>
      <c r="B45" s="29"/>
      <c r="C45" s="21"/>
      <c r="D45" s="22"/>
      <c r="E45" s="23"/>
      <c r="F45" s="220"/>
      <c r="G45" s="220"/>
      <c r="H45" s="24"/>
      <c r="I45" s="23"/>
    </row>
    <row r="46" spans="1:10" ht="13.65" customHeight="1" thickBot="1" x14ac:dyDescent="0.35">
      <c r="A46" s="25">
        <v>26</v>
      </c>
      <c r="B46" s="29"/>
      <c r="C46" s="21"/>
      <c r="D46" s="22"/>
      <c r="E46" s="23"/>
      <c r="F46" s="220"/>
      <c r="G46" s="220"/>
      <c r="H46" s="24"/>
      <c r="I46" s="23"/>
    </row>
    <row r="47" spans="1:10" ht="13.65" customHeight="1" thickBot="1" x14ac:dyDescent="0.35">
      <c r="A47" s="25">
        <v>27</v>
      </c>
      <c r="B47" s="29"/>
      <c r="C47" s="21"/>
      <c r="D47" s="22"/>
      <c r="E47" s="23"/>
      <c r="F47" s="220"/>
      <c r="G47" s="220"/>
      <c r="H47" s="24"/>
      <c r="I47" s="23"/>
    </row>
    <row r="48" spans="1:10" ht="13.65" customHeight="1" thickBot="1" x14ac:dyDescent="0.35">
      <c r="A48" s="25">
        <v>28</v>
      </c>
      <c r="B48" s="29"/>
      <c r="C48" s="21"/>
      <c r="D48" s="22"/>
      <c r="E48" s="23"/>
      <c r="F48" s="220"/>
      <c r="G48" s="220"/>
      <c r="H48" s="24"/>
      <c r="I48" s="23"/>
    </row>
    <row r="49" spans="1:9" ht="13.65" customHeight="1" thickBot="1" x14ac:dyDescent="0.35">
      <c r="A49" s="25">
        <v>29</v>
      </c>
      <c r="B49" s="29"/>
      <c r="C49" s="21"/>
      <c r="D49" s="22"/>
      <c r="E49" s="23"/>
      <c r="F49" s="220"/>
      <c r="G49" s="220"/>
      <c r="H49" s="24"/>
      <c r="I49" s="23"/>
    </row>
    <row r="50" spans="1:9" ht="13.65" customHeight="1" thickBot="1" x14ac:dyDescent="0.35">
      <c r="A50" s="25">
        <v>30</v>
      </c>
      <c r="B50" s="29"/>
      <c r="C50" s="21"/>
      <c r="D50" s="22"/>
      <c r="E50" s="23"/>
      <c r="F50" s="220"/>
      <c r="G50" s="220"/>
      <c r="H50" s="24"/>
      <c r="I50" s="23"/>
    </row>
    <row r="51" spans="1:9" ht="13.65" customHeight="1" thickBot="1" x14ac:dyDescent="0.35">
      <c r="A51" s="25">
        <v>31</v>
      </c>
      <c r="B51" s="29"/>
      <c r="C51" s="21"/>
      <c r="D51" s="22"/>
      <c r="E51" s="23"/>
      <c r="F51" s="220"/>
      <c r="G51" s="220"/>
      <c r="H51" s="24"/>
      <c r="I51" s="23"/>
    </row>
    <row r="52" spans="1:9" ht="13.65" customHeight="1" thickBot="1" x14ac:dyDescent="0.35">
      <c r="A52" s="25">
        <v>32</v>
      </c>
      <c r="B52" s="29"/>
      <c r="C52" s="21"/>
      <c r="D52" s="22"/>
      <c r="E52" s="23"/>
      <c r="F52" s="220"/>
      <c r="G52" s="220"/>
      <c r="H52" s="24"/>
      <c r="I52" s="23"/>
    </row>
    <row r="53" spans="1:9" ht="13.65" customHeight="1" thickBot="1" x14ac:dyDescent="0.35">
      <c r="A53" s="25">
        <v>33</v>
      </c>
      <c r="B53" s="29"/>
      <c r="C53" s="21"/>
      <c r="D53" s="22"/>
      <c r="E53" s="23"/>
      <c r="F53" s="220"/>
      <c r="G53" s="220"/>
      <c r="H53" s="24"/>
      <c r="I53" s="23"/>
    </row>
    <row r="54" spans="1:9" ht="13.65" customHeight="1" thickBot="1" x14ac:dyDescent="0.35">
      <c r="A54" s="25">
        <v>34</v>
      </c>
      <c r="B54" s="29"/>
      <c r="C54" s="21"/>
      <c r="D54" s="22"/>
      <c r="E54" s="23"/>
      <c r="F54" s="220"/>
      <c r="G54" s="220"/>
      <c r="H54" s="24"/>
      <c r="I54" s="23"/>
    </row>
    <row r="55" spans="1:9" ht="13.65" customHeight="1" thickBot="1" x14ac:dyDescent="0.35">
      <c r="A55" s="25">
        <v>35</v>
      </c>
      <c r="B55" s="29"/>
      <c r="C55" s="21"/>
      <c r="D55" s="22"/>
      <c r="E55" s="23"/>
      <c r="F55" s="220"/>
      <c r="G55" s="220"/>
      <c r="H55" s="24"/>
      <c r="I55" s="23"/>
    </row>
    <row r="56" spans="1:9" ht="13.65" customHeight="1" thickBot="1" x14ac:dyDescent="0.35">
      <c r="A56" s="25">
        <v>36</v>
      </c>
      <c r="B56" s="29"/>
      <c r="C56" s="21"/>
      <c r="D56" s="22"/>
      <c r="E56" s="23"/>
      <c r="F56" s="220"/>
      <c r="G56" s="220"/>
      <c r="H56" s="24"/>
      <c r="I56" s="23"/>
    </row>
    <row r="57" spans="1:9" ht="13.65" customHeight="1" thickBot="1" x14ac:dyDescent="0.35">
      <c r="A57" s="25">
        <v>37</v>
      </c>
      <c r="B57" s="29"/>
      <c r="C57" s="21"/>
      <c r="D57" s="22"/>
      <c r="E57" s="23"/>
      <c r="F57" s="220"/>
      <c r="G57" s="220"/>
      <c r="H57" s="24"/>
      <c r="I57" s="23"/>
    </row>
    <row r="58" spans="1:9" ht="13.65" customHeight="1" thickBot="1" x14ac:dyDescent="0.35">
      <c r="A58" s="25">
        <v>38</v>
      </c>
      <c r="B58" s="29"/>
      <c r="C58" s="21"/>
      <c r="D58" s="22"/>
      <c r="E58" s="23"/>
      <c r="F58" s="220"/>
      <c r="G58" s="220"/>
      <c r="H58" s="24"/>
      <c r="I58" s="23"/>
    </row>
    <row r="59" spans="1:9" ht="13.65" customHeight="1" thickBot="1" x14ac:dyDescent="0.35">
      <c r="A59" s="25">
        <v>39</v>
      </c>
      <c r="B59" s="29"/>
      <c r="C59" s="21"/>
      <c r="D59" s="22"/>
      <c r="E59" s="23"/>
      <c r="F59" s="220"/>
      <c r="G59" s="220"/>
      <c r="H59" s="24"/>
      <c r="I59" s="23"/>
    </row>
    <row r="60" spans="1:9" ht="13.65" customHeight="1" thickBot="1" x14ac:dyDescent="0.35">
      <c r="A60" s="25">
        <v>40</v>
      </c>
      <c r="B60" s="29"/>
      <c r="C60" s="21"/>
      <c r="D60" s="22"/>
      <c r="E60" s="23"/>
      <c r="F60" s="220"/>
      <c r="G60" s="220"/>
      <c r="H60" s="24"/>
      <c r="I60" s="23"/>
    </row>
    <row r="61" spans="1:9" x14ac:dyDescent="0.3">
      <c r="B61" s="18"/>
      <c r="C61" s="7"/>
      <c r="D61" s="19"/>
      <c r="E61" s="7"/>
      <c r="F61" s="226"/>
      <c r="G61" s="226"/>
      <c r="H61" s="226"/>
      <c r="I61" s="11"/>
    </row>
    <row r="62" spans="1:9" x14ac:dyDescent="0.3">
      <c r="B62" s="34" t="s">
        <v>11</v>
      </c>
      <c r="D62" s="19"/>
      <c r="E62" s="7"/>
      <c r="F62" s="226"/>
      <c r="G62" s="226"/>
      <c r="H62" s="226"/>
    </row>
    <row r="65" spans="2:9" x14ac:dyDescent="0.3">
      <c r="B65" s="44"/>
      <c r="C65" s="45"/>
      <c r="D65" s="45"/>
      <c r="E65" s="11"/>
      <c r="F65" s="11"/>
      <c r="G65" s="11"/>
      <c r="H65" s="11"/>
      <c r="I65" s="11"/>
    </row>
    <row r="66" spans="2:9" x14ac:dyDescent="0.3">
      <c r="B66" s="46"/>
      <c r="C66" s="45"/>
      <c r="D66" s="45"/>
      <c r="E66" s="11"/>
      <c r="F66" s="11"/>
      <c r="G66" s="11"/>
      <c r="H66" s="11"/>
      <c r="I66" s="11"/>
    </row>
    <row r="67" spans="2:9" x14ac:dyDescent="0.3">
      <c r="B67" s="46"/>
      <c r="C67" s="9"/>
      <c r="D67" s="10"/>
      <c r="E67" s="11"/>
      <c r="F67" s="258"/>
      <c r="G67" s="258"/>
      <c r="H67" s="12"/>
      <c r="I67" s="11"/>
    </row>
    <row r="68" spans="2:9" x14ac:dyDescent="0.3">
      <c r="B68" s="44"/>
      <c r="C68" s="47"/>
      <c r="D68" s="10"/>
      <c r="E68" s="11"/>
      <c r="F68" s="258"/>
      <c r="G68" s="258"/>
      <c r="H68" s="12"/>
      <c r="I68" s="11"/>
    </row>
    <row r="69" spans="2:9" x14ac:dyDescent="0.3">
      <c r="B69" s="44"/>
      <c r="C69" s="45"/>
      <c r="D69" s="45"/>
      <c r="E69" s="11"/>
      <c r="F69" s="11"/>
      <c r="G69" s="11"/>
      <c r="H69" s="11"/>
      <c r="I69" s="11"/>
    </row>
    <row r="70" spans="2:9" x14ac:dyDescent="0.3">
      <c r="B70" s="44"/>
      <c r="C70" s="45"/>
      <c r="D70" s="45"/>
      <c r="E70" s="11"/>
      <c r="F70" s="11"/>
      <c r="G70" s="11"/>
      <c r="H70" s="11"/>
      <c r="I70" s="11"/>
    </row>
    <row r="71" spans="2:9" x14ac:dyDescent="0.3">
      <c r="B71" s="44"/>
      <c r="C71" s="9"/>
      <c r="D71" s="10"/>
      <c r="E71" s="11"/>
      <c r="F71" s="258"/>
      <c r="G71" s="258"/>
      <c r="H71" s="12"/>
      <c r="I71" s="11"/>
    </row>
    <row r="72" spans="2:9" x14ac:dyDescent="0.3">
      <c r="B72" s="44"/>
      <c r="C72" s="45"/>
      <c r="D72" s="45"/>
      <c r="E72" s="11"/>
      <c r="F72" s="11"/>
      <c r="G72" s="11"/>
      <c r="H72" s="11"/>
      <c r="I72" s="11"/>
    </row>
    <row r="73" spans="2:9" x14ac:dyDescent="0.3">
      <c r="B73" s="44"/>
      <c r="C73" s="45"/>
      <c r="D73" s="45"/>
      <c r="E73" s="11"/>
      <c r="F73" s="11"/>
      <c r="G73" s="11"/>
      <c r="H73" s="11"/>
      <c r="I73" s="11"/>
    </row>
    <row r="74" spans="2:9" x14ac:dyDescent="0.3">
      <c r="B74" s="46"/>
      <c r="C74" s="45"/>
      <c r="D74" s="45"/>
      <c r="E74" s="11"/>
      <c r="F74" s="11"/>
      <c r="G74" s="11"/>
      <c r="H74" s="11"/>
      <c r="I74" s="11"/>
    </row>
    <row r="75" spans="2:9" x14ac:dyDescent="0.3">
      <c r="B75" s="44"/>
      <c r="C75" s="45"/>
      <c r="D75" s="45"/>
      <c r="E75" s="11"/>
      <c r="F75" s="11"/>
      <c r="G75" s="11"/>
      <c r="H75" s="11"/>
      <c r="I75" s="11"/>
    </row>
    <row r="76" spans="2:9" x14ac:dyDescent="0.3">
      <c r="B76" s="46"/>
      <c r="C76" s="45"/>
      <c r="D76" s="45"/>
      <c r="E76" s="11"/>
      <c r="F76" s="11"/>
      <c r="G76" s="11"/>
      <c r="H76" s="11"/>
      <c r="I76" s="11"/>
    </row>
    <row r="77" spans="2:9" x14ac:dyDescent="0.3">
      <c r="B77" s="46"/>
      <c r="C77" s="45"/>
      <c r="D77" s="45"/>
      <c r="E77" s="11"/>
      <c r="F77" s="11"/>
      <c r="G77" s="11"/>
      <c r="H77" s="11"/>
      <c r="I77" s="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7"/>
  <sheetViews>
    <sheetView zoomScaleNormal="100" workbookViewId="0">
      <selection activeCell="C16" sqref="C16"/>
    </sheetView>
  </sheetViews>
  <sheetFormatPr defaultColWidth="9.109375" defaultRowHeight="14.4" x14ac:dyDescent="0.3"/>
  <cols>
    <col min="1" max="1" width="5.5546875" style="1" customWidth="1"/>
    <col min="2" max="2" width="16.33203125" style="1" customWidth="1"/>
    <col min="3" max="3" width="25.5546875" style="1" customWidth="1"/>
    <col min="4" max="4" width="41.44140625" style="1" customWidth="1"/>
    <col min="5" max="5" width="9.44140625" style="50" customWidth="1"/>
    <col min="6" max="6" width="10.88671875" style="59" customWidth="1"/>
    <col min="7" max="7" width="12.88671875" style="59" customWidth="1"/>
    <col min="8" max="8" width="12.44140625" style="59" customWidth="1"/>
    <col min="9" max="9" width="20.44140625" style="4" customWidth="1"/>
    <col min="10" max="16384" width="9.109375" style="1"/>
  </cols>
  <sheetData>
    <row r="1" spans="1:13" ht="16.2" thickBot="1" x14ac:dyDescent="0.35">
      <c r="A1" s="3" t="s">
        <v>72</v>
      </c>
      <c r="C1" s="3"/>
      <c r="D1" s="3"/>
    </row>
    <row r="2" spans="1:13" ht="29.4" thickBot="1" x14ac:dyDescent="0.35">
      <c r="A2" s="20" t="s">
        <v>9</v>
      </c>
      <c r="B2" s="41" t="s">
        <v>8</v>
      </c>
      <c r="C2" s="41" t="s">
        <v>7</v>
      </c>
      <c r="D2" s="41" t="s">
        <v>2</v>
      </c>
      <c r="E2" s="51" t="s">
        <v>0</v>
      </c>
      <c r="F2" s="60" t="s">
        <v>4</v>
      </c>
      <c r="G2" s="60" t="s">
        <v>5</v>
      </c>
      <c r="H2" s="60" t="s">
        <v>6</v>
      </c>
      <c r="I2" s="41" t="s">
        <v>3</v>
      </c>
      <c r="J2" s="5"/>
      <c r="K2" s="5"/>
      <c r="L2" s="5"/>
      <c r="M2" s="6"/>
    </row>
    <row r="3" spans="1:13" ht="21.6" customHeight="1" thickBot="1" x14ac:dyDescent="0.35">
      <c r="A3" s="63">
        <v>1</v>
      </c>
      <c r="B3" s="64">
        <v>45669</v>
      </c>
      <c r="C3" s="65" t="s">
        <v>12</v>
      </c>
      <c r="D3" s="66" t="s">
        <v>13</v>
      </c>
      <c r="E3" s="67">
        <v>10.1</v>
      </c>
      <c r="F3" s="68">
        <v>1433</v>
      </c>
      <c r="G3" s="68">
        <v>1433</v>
      </c>
      <c r="H3" s="68">
        <v>2866</v>
      </c>
      <c r="I3" s="69" t="s">
        <v>59</v>
      </c>
    </row>
    <row r="4" spans="1:13" ht="15" thickBot="1" x14ac:dyDescent="0.35">
      <c r="A4" s="70">
        <v>2</v>
      </c>
      <c r="B4" s="64">
        <v>45696</v>
      </c>
      <c r="C4" s="65" t="s">
        <v>40</v>
      </c>
      <c r="D4" s="66" t="s">
        <v>41</v>
      </c>
      <c r="E4" s="67">
        <v>8</v>
      </c>
      <c r="F4" s="68">
        <v>1775</v>
      </c>
      <c r="G4" s="68">
        <v>1775</v>
      </c>
      <c r="H4" s="68">
        <v>3550</v>
      </c>
      <c r="I4" s="69" t="s">
        <v>60</v>
      </c>
    </row>
    <row r="5" spans="1:13" ht="15" thickBot="1" x14ac:dyDescent="0.35">
      <c r="A5" s="71">
        <v>3</v>
      </c>
      <c r="B5" s="72">
        <v>45724</v>
      </c>
      <c r="C5" s="73" t="s">
        <v>75</v>
      </c>
      <c r="D5" s="74" t="s">
        <v>76</v>
      </c>
      <c r="E5" s="74">
        <v>10</v>
      </c>
      <c r="F5" s="75">
        <v>3987</v>
      </c>
      <c r="G5" s="75">
        <v>3987</v>
      </c>
      <c r="H5" s="76">
        <v>7974</v>
      </c>
      <c r="I5" s="77" t="s">
        <v>10</v>
      </c>
    </row>
    <row r="6" spans="1:13" ht="15" thickBot="1" x14ac:dyDescent="0.35">
      <c r="A6" s="70">
        <v>4</v>
      </c>
      <c r="B6" s="64">
        <v>45401</v>
      </c>
      <c r="C6" s="78" t="s">
        <v>74</v>
      </c>
      <c r="D6" s="78" t="s">
        <v>73</v>
      </c>
      <c r="E6" s="67">
        <v>8.8000000000000007</v>
      </c>
      <c r="F6" s="68">
        <v>1961</v>
      </c>
      <c r="G6" s="79">
        <v>1961</v>
      </c>
      <c r="H6" s="68">
        <v>3422</v>
      </c>
      <c r="I6" s="69" t="s">
        <v>10</v>
      </c>
    </row>
    <row r="7" spans="1:13" ht="15" thickBot="1" x14ac:dyDescent="0.35">
      <c r="A7" s="80">
        <v>5</v>
      </c>
      <c r="B7" s="81">
        <v>45794</v>
      </c>
      <c r="C7" s="82" t="s">
        <v>39</v>
      </c>
      <c r="D7" s="83" t="s">
        <v>83</v>
      </c>
      <c r="E7" s="84">
        <v>4.5</v>
      </c>
      <c r="F7" s="85">
        <v>896</v>
      </c>
      <c r="G7" s="85">
        <v>896</v>
      </c>
      <c r="H7" s="85">
        <v>1792</v>
      </c>
      <c r="I7" s="86" t="s">
        <v>59</v>
      </c>
    </row>
    <row r="8" spans="1:13" ht="15" thickBot="1" x14ac:dyDescent="0.35">
      <c r="A8" s="87">
        <v>6</v>
      </c>
      <c r="B8" s="88">
        <v>45822</v>
      </c>
      <c r="C8" s="89" t="s">
        <v>64</v>
      </c>
      <c r="D8" s="89" t="s">
        <v>80</v>
      </c>
      <c r="E8" s="90" t="s">
        <v>77</v>
      </c>
      <c r="F8" s="91">
        <v>394</v>
      </c>
      <c r="G8" s="91">
        <v>394</v>
      </c>
      <c r="H8" s="91">
        <v>788</v>
      </c>
      <c r="I8" s="92" t="s">
        <v>78</v>
      </c>
    </row>
    <row r="9" spans="1:13" ht="15" thickBot="1" x14ac:dyDescent="0.35">
      <c r="A9" s="87">
        <v>7</v>
      </c>
      <c r="B9" s="88">
        <v>45850</v>
      </c>
      <c r="C9" s="89" t="s">
        <v>85</v>
      </c>
      <c r="D9" s="89" t="s">
        <v>82</v>
      </c>
      <c r="E9" s="93">
        <v>3.1</v>
      </c>
      <c r="F9" s="91">
        <v>994</v>
      </c>
      <c r="G9" s="91">
        <v>994</v>
      </c>
      <c r="H9" s="91">
        <v>1988</v>
      </c>
      <c r="I9" s="92" t="s">
        <v>59</v>
      </c>
    </row>
    <row r="10" spans="1:13" ht="15" thickBot="1" x14ac:dyDescent="0.35">
      <c r="A10" s="94">
        <v>8</v>
      </c>
      <c r="B10" s="88">
        <v>45878</v>
      </c>
      <c r="C10" s="89" t="s">
        <v>70</v>
      </c>
      <c r="D10" s="93" t="s">
        <v>71</v>
      </c>
      <c r="E10" s="93">
        <v>4.0999999999999996</v>
      </c>
      <c r="F10" s="91">
        <v>896</v>
      </c>
      <c r="G10" s="91">
        <v>896</v>
      </c>
      <c r="H10" s="91">
        <v>1792</v>
      </c>
      <c r="I10" s="92" t="s">
        <v>59</v>
      </c>
    </row>
    <row r="11" spans="1:13" ht="15" thickBot="1" x14ac:dyDescent="0.35">
      <c r="A11" s="87">
        <v>9</v>
      </c>
      <c r="B11" s="88">
        <v>45906</v>
      </c>
      <c r="C11" s="95" t="s">
        <v>81</v>
      </c>
      <c r="D11" s="96" t="s">
        <v>79</v>
      </c>
      <c r="E11" s="93">
        <v>5</v>
      </c>
      <c r="F11" s="91">
        <v>904</v>
      </c>
      <c r="G11" s="91">
        <v>904</v>
      </c>
      <c r="H11" s="91">
        <v>1808</v>
      </c>
      <c r="I11" s="92" t="s">
        <v>59</v>
      </c>
    </row>
    <row r="12" spans="1:13" ht="15" thickBot="1" x14ac:dyDescent="0.35">
      <c r="A12" s="80">
        <v>10</v>
      </c>
      <c r="B12" s="81" t="s">
        <v>166</v>
      </c>
      <c r="C12" s="259" t="s">
        <v>43</v>
      </c>
      <c r="D12" s="259" t="s">
        <v>46</v>
      </c>
      <c r="E12" s="84">
        <v>6</v>
      </c>
      <c r="F12" s="85">
        <v>1700</v>
      </c>
      <c r="G12" s="85">
        <v>1700</v>
      </c>
      <c r="H12" s="85">
        <v>3400</v>
      </c>
      <c r="I12" s="86" t="s">
        <v>10</v>
      </c>
    </row>
    <row r="13" spans="1:13" ht="15" thickBot="1" x14ac:dyDescent="0.35">
      <c r="A13" s="87">
        <v>11</v>
      </c>
      <c r="B13" s="88" t="s">
        <v>84</v>
      </c>
      <c r="C13" s="268" t="s">
        <v>56</v>
      </c>
      <c r="D13" s="268" t="s">
        <v>57</v>
      </c>
      <c r="E13" s="93">
        <v>6.4</v>
      </c>
      <c r="F13" s="91">
        <v>800</v>
      </c>
      <c r="G13" s="91">
        <v>800</v>
      </c>
      <c r="H13" s="91">
        <v>1600</v>
      </c>
      <c r="I13" s="92" t="s">
        <v>59</v>
      </c>
    </row>
    <row r="14" spans="1:13" ht="15" thickBot="1" x14ac:dyDescent="0.35">
      <c r="A14" s="87">
        <v>12</v>
      </c>
      <c r="B14" s="88">
        <v>45997</v>
      </c>
      <c r="C14" s="89" t="s">
        <v>20</v>
      </c>
      <c r="D14" s="89" t="s">
        <v>23</v>
      </c>
      <c r="E14" s="93">
        <v>3.2</v>
      </c>
      <c r="F14" s="91">
        <v>745</v>
      </c>
      <c r="G14" s="91">
        <v>745</v>
      </c>
      <c r="H14" s="91">
        <v>1490</v>
      </c>
      <c r="I14" s="92" t="s">
        <v>59</v>
      </c>
    </row>
    <row r="15" spans="1:13" ht="15" thickBot="1" x14ac:dyDescent="0.35">
      <c r="A15" s="40">
        <v>13</v>
      </c>
      <c r="B15" s="26"/>
      <c r="C15" s="26"/>
      <c r="D15" s="26"/>
      <c r="E15" s="52"/>
      <c r="F15" s="24"/>
      <c r="G15" s="24"/>
      <c r="H15" s="24"/>
      <c r="I15" s="23"/>
    </row>
    <row r="16" spans="1:13" ht="15" thickBot="1" x14ac:dyDescent="0.35">
      <c r="A16" s="25">
        <v>14</v>
      </c>
      <c r="B16" s="42"/>
      <c r="C16" s="33"/>
      <c r="D16" s="33"/>
      <c r="E16" s="53"/>
      <c r="F16" s="61"/>
      <c r="G16" s="61"/>
      <c r="H16" s="61"/>
      <c r="I16" s="43"/>
    </row>
    <row r="17" spans="1:10" ht="15" thickBot="1" x14ac:dyDescent="0.35">
      <c r="A17" s="25">
        <v>15</v>
      </c>
      <c r="B17" s="31"/>
      <c r="C17" s="26"/>
      <c r="D17" s="26"/>
      <c r="E17" s="52"/>
      <c r="F17" s="24"/>
      <c r="G17" s="24"/>
      <c r="H17" s="24"/>
      <c r="I17" s="23"/>
    </row>
    <row r="18" spans="1:10" ht="15" thickBot="1" x14ac:dyDescent="0.35">
      <c r="A18" s="25" t="s">
        <v>1</v>
      </c>
      <c r="B18" s="28"/>
      <c r="C18" s="26"/>
      <c r="D18" s="26"/>
      <c r="E18" s="54">
        <f>SUM(E3:E16)</f>
        <v>69.200000000000017</v>
      </c>
      <c r="F18" s="30">
        <f>SUM(F3:F16)</f>
        <v>16485</v>
      </c>
      <c r="G18" s="30">
        <f>SUM(G3:G16)</f>
        <v>16485</v>
      </c>
      <c r="H18" s="30">
        <f>SUM(H3:H16)</f>
        <v>32470</v>
      </c>
      <c r="I18" s="23"/>
    </row>
    <row r="19" spans="1:10" x14ac:dyDescent="0.3">
      <c r="A19" s="7"/>
      <c r="B19" s="8"/>
      <c r="C19" s="9"/>
      <c r="D19" s="10"/>
      <c r="E19" s="55"/>
      <c r="F19" s="12"/>
      <c r="G19" s="12"/>
      <c r="H19" s="12"/>
      <c r="I19" s="11"/>
    </row>
    <row r="20" spans="1:10" ht="15" thickBot="1" x14ac:dyDescent="0.35">
      <c r="A20" s="13" t="s">
        <v>63</v>
      </c>
      <c r="B20" s="14"/>
      <c r="C20" s="2"/>
      <c r="D20" s="15"/>
      <c r="E20" s="56"/>
      <c r="F20" s="16"/>
      <c r="G20" s="16"/>
      <c r="H20" s="16"/>
      <c r="I20" s="17"/>
    </row>
    <row r="21" spans="1:10" ht="15" thickBot="1" x14ac:dyDescent="0.35">
      <c r="A21" s="25">
        <v>1</v>
      </c>
      <c r="B21" s="27"/>
      <c r="C21" s="21" t="s">
        <v>31</v>
      </c>
      <c r="D21" s="22" t="s">
        <v>38</v>
      </c>
      <c r="E21" s="52">
        <v>4.9000000000000004</v>
      </c>
      <c r="F21" s="24">
        <v>1047</v>
      </c>
      <c r="G21" s="24">
        <v>1047</v>
      </c>
      <c r="H21" s="24">
        <v>2094</v>
      </c>
      <c r="I21" s="23" t="s">
        <v>60</v>
      </c>
    </row>
    <row r="22" spans="1:10" ht="15" thickBot="1" x14ac:dyDescent="0.35">
      <c r="A22" s="25">
        <v>2</v>
      </c>
      <c r="B22" s="29"/>
      <c r="C22" s="21" t="s">
        <v>14</v>
      </c>
      <c r="D22" s="22" t="s">
        <v>15</v>
      </c>
      <c r="E22" s="52">
        <v>12</v>
      </c>
      <c r="F22" s="24">
        <v>1600</v>
      </c>
      <c r="G22" s="24">
        <v>1600</v>
      </c>
      <c r="H22" s="24">
        <v>3200</v>
      </c>
      <c r="I22" s="23" t="s">
        <v>59</v>
      </c>
    </row>
    <row r="23" spans="1:10" ht="15" thickBot="1" x14ac:dyDescent="0.35">
      <c r="A23" s="25">
        <v>3</v>
      </c>
      <c r="B23" s="29"/>
      <c r="C23" s="21" t="s">
        <v>19</v>
      </c>
      <c r="D23" s="22" t="s">
        <v>22</v>
      </c>
      <c r="E23" s="21">
        <v>4.9000000000000004</v>
      </c>
      <c r="F23" s="24">
        <v>1047</v>
      </c>
      <c r="G23" s="24">
        <v>1046</v>
      </c>
      <c r="H23" s="24">
        <v>2093</v>
      </c>
      <c r="I23" s="23" t="s">
        <v>59</v>
      </c>
    </row>
    <row r="24" spans="1:10" ht="15" thickBot="1" x14ac:dyDescent="0.35">
      <c r="A24" s="25">
        <v>4</v>
      </c>
      <c r="B24" s="29"/>
      <c r="C24" s="26" t="s">
        <v>24</v>
      </c>
      <c r="D24" s="26" t="s">
        <v>25</v>
      </c>
      <c r="E24" s="52">
        <v>6.1</v>
      </c>
      <c r="F24" s="24">
        <v>1706</v>
      </c>
      <c r="G24" s="24">
        <v>1706</v>
      </c>
      <c r="H24" s="24">
        <v>3412</v>
      </c>
      <c r="I24" s="23" t="s">
        <v>10</v>
      </c>
    </row>
    <row r="25" spans="1:10" ht="15" thickBot="1" x14ac:dyDescent="0.35">
      <c r="A25" s="25">
        <v>5</v>
      </c>
      <c r="B25" s="29"/>
      <c r="C25" s="21" t="s">
        <v>47</v>
      </c>
      <c r="D25" s="22" t="s">
        <v>48</v>
      </c>
      <c r="E25" s="52">
        <v>10.1</v>
      </c>
      <c r="F25" s="24">
        <v>1879</v>
      </c>
      <c r="G25" s="24">
        <v>180</v>
      </c>
      <c r="H25" s="24">
        <v>2330</v>
      </c>
      <c r="I25" s="23" t="s">
        <v>60</v>
      </c>
    </row>
    <row r="26" spans="1:10" ht="15" thickBot="1" x14ac:dyDescent="0.35">
      <c r="A26" s="25">
        <v>6</v>
      </c>
      <c r="B26" s="29"/>
      <c r="C26" s="26" t="s">
        <v>27</v>
      </c>
      <c r="D26" s="26" t="s">
        <v>28</v>
      </c>
      <c r="E26" s="57">
        <v>5.5</v>
      </c>
      <c r="F26" s="24">
        <v>793</v>
      </c>
      <c r="G26" s="24">
        <v>793</v>
      </c>
      <c r="H26" s="24">
        <v>1586</v>
      </c>
      <c r="I26" s="23" t="s">
        <v>10</v>
      </c>
    </row>
    <row r="27" spans="1:10" ht="15" thickBot="1" x14ac:dyDescent="0.35">
      <c r="A27" s="25">
        <v>7</v>
      </c>
      <c r="B27" s="29"/>
      <c r="C27" s="26" t="s">
        <v>21</v>
      </c>
      <c r="D27" s="26" t="s">
        <v>26</v>
      </c>
      <c r="E27" s="52">
        <v>4.3</v>
      </c>
      <c r="F27" s="24">
        <v>513</v>
      </c>
      <c r="G27" s="24">
        <v>1865</v>
      </c>
      <c r="H27" s="24">
        <v>2378</v>
      </c>
      <c r="I27" s="23" t="s">
        <v>59</v>
      </c>
    </row>
    <row r="28" spans="1:10" ht="14.4" customHeight="1" thickBot="1" x14ac:dyDescent="0.35">
      <c r="A28" s="32">
        <v>8</v>
      </c>
      <c r="B28" s="26"/>
      <c r="C28" s="21" t="s">
        <v>29</v>
      </c>
      <c r="D28" s="22" t="s">
        <v>30</v>
      </c>
      <c r="E28" s="52">
        <v>5.2</v>
      </c>
      <c r="F28" s="24">
        <v>900</v>
      </c>
      <c r="G28" s="24">
        <v>900</v>
      </c>
      <c r="H28" s="24">
        <v>1800</v>
      </c>
      <c r="I28" s="23" t="s">
        <v>59</v>
      </c>
      <c r="J28" s="11"/>
    </row>
    <row r="29" spans="1:10" ht="14.4" customHeight="1" thickBot="1" x14ac:dyDescent="0.35">
      <c r="A29" s="25">
        <v>9</v>
      </c>
      <c r="B29" s="26"/>
      <c r="C29" s="21" t="s">
        <v>12</v>
      </c>
      <c r="D29" s="22" t="s">
        <v>13</v>
      </c>
      <c r="E29" s="52">
        <v>10.1</v>
      </c>
      <c r="F29" s="24">
        <v>1433</v>
      </c>
      <c r="G29" s="24">
        <v>1433</v>
      </c>
      <c r="H29" s="24">
        <v>2866</v>
      </c>
      <c r="I29" s="23" t="s">
        <v>59</v>
      </c>
      <c r="J29" s="11"/>
    </row>
    <row r="30" spans="1:10" ht="14.4" customHeight="1" thickBot="1" x14ac:dyDescent="0.35">
      <c r="A30" s="25">
        <v>10</v>
      </c>
      <c r="B30" s="26"/>
      <c r="C30" s="26" t="s">
        <v>20</v>
      </c>
      <c r="D30" s="26" t="s">
        <v>23</v>
      </c>
      <c r="E30" s="52">
        <v>3.2</v>
      </c>
      <c r="F30" s="24">
        <v>745</v>
      </c>
      <c r="G30" s="24">
        <v>745</v>
      </c>
      <c r="H30" s="24">
        <v>1490</v>
      </c>
      <c r="I30" s="23" t="s">
        <v>59</v>
      </c>
      <c r="J30" s="11"/>
    </row>
    <row r="31" spans="1:10" ht="14.4" customHeight="1" thickBot="1" x14ac:dyDescent="0.35">
      <c r="A31" s="25">
        <v>11</v>
      </c>
      <c r="B31" s="26"/>
      <c r="C31" s="21" t="s">
        <v>35</v>
      </c>
      <c r="D31" s="22" t="s">
        <v>36</v>
      </c>
      <c r="E31" s="21">
        <v>4</v>
      </c>
      <c r="F31" s="24">
        <v>1198</v>
      </c>
      <c r="G31" s="24">
        <v>1198</v>
      </c>
      <c r="H31" s="24">
        <v>2552</v>
      </c>
      <c r="I31" s="23" t="s">
        <v>60</v>
      </c>
      <c r="J31" s="11"/>
    </row>
    <row r="32" spans="1:10" ht="14.4" customHeight="1" thickBot="1" x14ac:dyDescent="0.35">
      <c r="A32" s="25">
        <v>12</v>
      </c>
      <c r="B32" s="26"/>
      <c r="C32" s="21" t="s">
        <v>44</v>
      </c>
      <c r="D32" s="22" t="s">
        <v>45</v>
      </c>
      <c r="E32" s="52">
        <v>4.5</v>
      </c>
      <c r="F32" s="24">
        <v>1865</v>
      </c>
      <c r="G32" s="24">
        <v>513</v>
      </c>
      <c r="H32" s="24">
        <v>2378</v>
      </c>
      <c r="I32" s="23" t="s">
        <v>10</v>
      </c>
      <c r="J32" s="11"/>
    </row>
    <row r="33" spans="1:10" ht="14.4" customHeight="1" thickBot="1" x14ac:dyDescent="0.35">
      <c r="A33" s="32">
        <v>13</v>
      </c>
      <c r="B33" s="26"/>
      <c r="C33" s="21" t="s">
        <v>42</v>
      </c>
      <c r="D33" s="22" t="s">
        <v>53</v>
      </c>
      <c r="E33" s="52">
        <v>9.6</v>
      </c>
      <c r="F33" s="24">
        <v>2085</v>
      </c>
      <c r="G33" s="24">
        <v>2995</v>
      </c>
      <c r="H33" s="24">
        <v>5080</v>
      </c>
      <c r="I33" s="23" t="s">
        <v>10</v>
      </c>
      <c r="J33" s="11"/>
    </row>
    <row r="34" spans="1:10" ht="14.4" customHeight="1" thickBot="1" x14ac:dyDescent="0.35">
      <c r="A34" s="32">
        <v>14</v>
      </c>
      <c r="B34" s="26"/>
      <c r="C34" s="21" t="s">
        <v>51</v>
      </c>
      <c r="D34" s="22" t="s">
        <v>52</v>
      </c>
      <c r="E34" s="52">
        <v>10.1</v>
      </c>
      <c r="F34" s="24">
        <v>724</v>
      </c>
      <c r="G34" s="24">
        <v>4669</v>
      </c>
      <c r="H34" s="24">
        <v>5393</v>
      </c>
      <c r="I34" s="23" t="s">
        <v>10</v>
      </c>
      <c r="J34" s="11"/>
    </row>
    <row r="35" spans="1:10" ht="14.4" customHeight="1" thickBot="1" x14ac:dyDescent="0.35">
      <c r="A35" s="32">
        <v>15</v>
      </c>
      <c r="B35" s="26"/>
      <c r="C35" s="21" t="s">
        <v>49</v>
      </c>
      <c r="D35" s="22" t="s">
        <v>50</v>
      </c>
      <c r="E35" s="52">
        <v>12.5</v>
      </c>
      <c r="F35" s="24">
        <v>1030</v>
      </c>
      <c r="G35" s="24">
        <v>1334</v>
      </c>
      <c r="H35" s="24">
        <v>2374</v>
      </c>
      <c r="I35" s="23" t="s">
        <v>59</v>
      </c>
      <c r="J35" s="11"/>
    </row>
    <row r="36" spans="1:10" ht="13.65" customHeight="1" thickBot="1" x14ac:dyDescent="0.35">
      <c r="A36" s="25">
        <v>16</v>
      </c>
      <c r="B36" s="29"/>
      <c r="C36" s="36" t="s">
        <v>16</v>
      </c>
      <c r="D36" s="37" t="s">
        <v>17</v>
      </c>
      <c r="E36" s="36">
        <v>6.9</v>
      </c>
      <c r="F36" s="39">
        <v>1449</v>
      </c>
      <c r="G36" s="39">
        <v>1608</v>
      </c>
      <c r="H36" s="39">
        <v>3057</v>
      </c>
      <c r="I36" s="38" t="s">
        <v>10</v>
      </c>
    </row>
    <row r="37" spans="1:10" ht="13.65" customHeight="1" thickBot="1" x14ac:dyDescent="0.35">
      <c r="A37" s="25">
        <v>17</v>
      </c>
      <c r="B37" s="29"/>
      <c r="C37" s="21" t="s">
        <v>54</v>
      </c>
      <c r="D37" s="22" t="s">
        <v>55</v>
      </c>
      <c r="E37" s="52">
        <v>5.5</v>
      </c>
      <c r="F37" s="24">
        <v>1800</v>
      </c>
      <c r="G37" s="24">
        <v>1800</v>
      </c>
      <c r="H37" s="24">
        <v>3600</v>
      </c>
      <c r="I37" s="23" t="s">
        <v>10</v>
      </c>
    </row>
    <row r="38" spans="1:10" ht="13.65" customHeight="1" thickBot="1" x14ac:dyDescent="0.35">
      <c r="A38" s="25">
        <v>18</v>
      </c>
      <c r="B38" s="29"/>
      <c r="C38" s="26" t="s">
        <v>43</v>
      </c>
      <c r="D38" s="26" t="s">
        <v>46</v>
      </c>
      <c r="E38" s="52">
        <v>6</v>
      </c>
      <c r="F38" s="24">
        <v>1700</v>
      </c>
      <c r="G38" s="24">
        <v>1700</v>
      </c>
      <c r="H38" s="24">
        <v>3400</v>
      </c>
      <c r="I38" s="23" t="s">
        <v>10</v>
      </c>
    </row>
    <row r="39" spans="1:10" ht="13.65" customHeight="1" thickBot="1" x14ac:dyDescent="0.35">
      <c r="A39" s="25">
        <v>19</v>
      </c>
      <c r="B39" s="29"/>
      <c r="C39" s="35" t="s">
        <v>56</v>
      </c>
      <c r="D39" s="35" t="s">
        <v>57</v>
      </c>
      <c r="E39" s="52">
        <v>6.4</v>
      </c>
      <c r="F39" s="24">
        <v>800</v>
      </c>
      <c r="G39" s="24">
        <v>800</v>
      </c>
      <c r="H39" s="24">
        <v>1600</v>
      </c>
      <c r="I39" s="23" t="s">
        <v>59</v>
      </c>
    </row>
    <row r="40" spans="1:10" ht="13.65" customHeight="1" thickBot="1" x14ac:dyDescent="0.35">
      <c r="A40" s="25">
        <v>20</v>
      </c>
      <c r="B40" s="29"/>
      <c r="C40" s="21" t="s">
        <v>34</v>
      </c>
      <c r="D40" s="22" t="s">
        <v>58</v>
      </c>
      <c r="E40" s="52">
        <v>5.8</v>
      </c>
      <c r="F40" s="24">
        <v>1066</v>
      </c>
      <c r="G40" s="24">
        <v>1066</v>
      </c>
      <c r="H40" s="24">
        <v>2132</v>
      </c>
      <c r="I40" s="23" t="s">
        <v>59</v>
      </c>
    </row>
    <row r="41" spans="1:10" ht="13.65" customHeight="1" thickBot="1" x14ac:dyDescent="0.35">
      <c r="A41" s="25">
        <v>21</v>
      </c>
      <c r="B41" s="29"/>
      <c r="C41" s="26" t="s">
        <v>61</v>
      </c>
      <c r="D41" s="26" t="s">
        <v>62</v>
      </c>
      <c r="E41" s="52">
        <v>3.1</v>
      </c>
      <c r="F41" s="24">
        <v>803</v>
      </c>
      <c r="G41" s="24">
        <v>803</v>
      </c>
      <c r="H41" s="24">
        <v>1606</v>
      </c>
      <c r="I41" s="23" t="s">
        <v>59</v>
      </c>
    </row>
    <row r="42" spans="1:10" ht="13.65" customHeight="1" thickBot="1" x14ac:dyDescent="0.35">
      <c r="A42" s="25">
        <v>22</v>
      </c>
      <c r="B42" s="29"/>
      <c r="C42" s="21" t="s">
        <v>18</v>
      </c>
      <c r="D42" s="22" t="s">
        <v>37</v>
      </c>
      <c r="E42" s="52">
        <v>7.8</v>
      </c>
      <c r="F42" s="24">
        <v>647</v>
      </c>
      <c r="G42" s="24">
        <v>1123</v>
      </c>
      <c r="H42" s="48">
        <v>1770</v>
      </c>
      <c r="I42" s="23" t="s">
        <v>59</v>
      </c>
    </row>
    <row r="43" spans="1:10" ht="13.65" customHeight="1" thickBot="1" x14ac:dyDescent="0.35">
      <c r="A43" s="25">
        <v>23</v>
      </c>
      <c r="B43" s="29"/>
      <c r="C43" s="26" t="s">
        <v>64</v>
      </c>
      <c r="D43" s="26" t="s">
        <v>69</v>
      </c>
      <c r="E43" s="52">
        <v>2.1</v>
      </c>
      <c r="F43" s="24">
        <v>341</v>
      </c>
      <c r="G43" s="24">
        <v>341</v>
      </c>
      <c r="H43" s="24">
        <v>341</v>
      </c>
      <c r="I43" s="23" t="s">
        <v>65</v>
      </c>
    </row>
    <row r="44" spans="1:10" ht="13.65" customHeight="1" thickBot="1" x14ac:dyDescent="0.35">
      <c r="A44" s="25">
        <v>24</v>
      </c>
      <c r="B44" s="29"/>
      <c r="C44" s="26" t="s">
        <v>66</v>
      </c>
      <c r="D44" s="26" t="s">
        <v>67</v>
      </c>
      <c r="E44" s="52">
        <v>6</v>
      </c>
      <c r="F44" s="24" t="s">
        <v>68</v>
      </c>
      <c r="G44" s="24" t="s">
        <v>68</v>
      </c>
      <c r="H44" s="24" t="s">
        <v>68</v>
      </c>
      <c r="I44" s="23" t="s">
        <v>59</v>
      </c>
    </row>
    <row r="45" spans="1:10" ht="13.65" customHeight="1" thickBot="1" x14ac:dyDescent="0.35">
      <c r="A45" s="25">
        <v>25</v>
      </c>
      <c r="B45" s="29"/>
      <c r="C45" s="26" t="s">
        <v>70</v>
      </c>
      <c r="D45" s="22" t="s">
        <v>71</v>
      </c>
      <c r="E45" s="52">
        <v>4.5</v>
      </c>
      <c r="F45" s="24">
        <v>896</v>
      </c>
      <c r="G45" s="24">
        <v>896</v>
      </c>
      <c r="H45" s="24">
        <v>1792</v>
      </c>
      <c r="I45" s="23" t="s">
        <v>59</v>
      </c>
    </row>
    <row r="46" spans="1:10" ht="13.65" customHeight="1" thickBot="1" x14ac:dyDescent="0.35">
      <c r="A46" s="25">
        <v>26</v>
      </c>
      <c r="B46" s="29"/>
      <c r="C46" s="21" t="s">
        <v>32</v>
      </c>
      <c r="D46" s="22" t="s">
        <v>33</v>
      </c>
      <c r="E46" s="52">
        <v>4.9000000000000004</v>
      </c>
      <c r="F46" s="24">
        <v>909</v>
      </c>
      <c r="G46" s="24">
        <v>909</v>
      </c>
      <c r="H46" s="24">
        <v>1818</v>
      </c>
      <c r="I46" s="23" t="s">
        <v>59</v>
      </c>
    </row>
    <row r="47" spans="1:10" ht="13.65" customHeight="1" thickBot="1" x14ac:dyDescent="0.35">
      <c r="A47" s="25">
        <v>27</v>
      </c>
      <c r="B47" s="29"/>
      <c r="C47" s="21"/>
      <c r="D47" s="22"/>
      <c r="E47" s="52"/>
      <c r="F47" s="24"/>
      <c r="G47" s="24"/>
      <c r="H47" s="24"/>
      <c r="I47" s="23"/>
    </row>
    <row r="48" spans="1:10" ht="13.65" customHeight="1" thickBot="1" x14ac:dyDescent="0.35">
      <c r="A48" s="25">
        <v>28</v>
      </c>
      <c r="B48" s="29"/>
      <c r="C48" s="26"/>
      <c r="D48" s="26"/>
      <c r="E48" s="52"/>
      <c r="F48" s="24"/>
      <c r="G48" s="24"/>
      <c r="H48" s="24"/>
      <c r="I48" s="23"/>
    </row>
    <row r="49" spans="1:9" ht="13.65" customHeight="1" thickBot="1" x14ac:dyDescent="0.35">
      <c r="A49" s="25">
        <v>29</v>
      </c>
      <c r="B49" s="29"/>
      <c r="C49" s="26"/>
      <c r="D49" s="26"/>
      <c r="E49" s="52"/>
      <c r="F49" s="24"/>
      <c r="G49" s="24"/>
      <c r="H49" s="24"/>
      <c r="I49" s="23"/>
    </row>
    <row r="50" spans="1:9" ht="13.65" customHeight="1" thickBot="1" x14ac:dyDescent="0.35">
      <c r="A50" s="25">
        <v>30</v>
      </c>
      <c r="B50" s="29"/>
      <c r="C50" s="26"/>
      <c r="D50" s="22"/>
      <c r="E50" s="52"/>
      <c r="F50" s="24"/>
      <c r="G50" s="24"/>
      <c r="H50" s="24"/>
      <c r="I50" s="23"/>
    </row>
    <row r="51" spans="1:9" ht="13.65" customHeight="1" thickBot="1" x14ac:dyDescent="0.35">
      <c r="A51" s="25">
        <v>31</v>
      </c>
      <c r="B51" s="29"/>
      <c r="C51" s="21"/>
      <c r="D51" s="22"/>
      <c r="E51" s="52"/>
      <c r="F51" s="24"/>
      <c r="G51" s="24"/>
      <c r="H51" s="24"/>
      <c r="I51" s="23"/>
    </row>
    <row r="52" spans="1:9" ht="13.65" customHeight="1" thickBot="1" x14ac:dyDescent="0.35">
      <c r="A52" s="25">
        <v>32</v>
      </c>
      <c r="B52" s="29"/>
      <c r="C52" s="26"/>
      <c r="D52" s="26"/>
      <c r="E52" s="52"/>
      <c r="F52" s="24"/>
      <c r="G52" s="49"/>
      <c r="H52" s="24"/>
      <c r="I52" s="23"/>
    </row>
    <row r="53" spans="1:9" ht="13.65" customHeight="1" thickBot="1" x14ac:dyDescent="0.35">
      <c r="A53" s="25">
        <v>33</v>
      </c>
      <c r="B53" s="29"/>
      <c r="C53" s="21"/>
      <c r="D53" s="22"/>
      <c r="E53" s="52"/>
      <c r="F53" s="24"/>
      <c r="G53" s="24"/>
      <c r="H53" s="24"/>
      <c r="I53" s="23"/>
    </row>
    <row r="54" spans="1:9" ht="13.65" customHeight="1" thickBot="1" x14ac:dyDescent="0.35">
      <c r="A54" s="25">
        <v>34</v>
      </c>
      <c r="B54" s="29"/>
      <c r="C54" s="21"/>
      <c r="D54" s="22"/>
      <c r="E54" s="52"/>
      <c r="F54" s="24"/>
      <c r="G54" s="24"/>
      <c r="H54" s="24"/>
      <c r="I54" s="23"/>
    </row>
    <row r="55" spans="1:9" ht="13.65" customHeight="1" thickBot="1" x14ac:dyDescent="0.35">
      <c r="A55" s="25">
        <v>35</v>
      </c>
      <c r="B55" s="29"/>
      <c r="C55" s="21"/>
      <c r="D55" s="22"/>
      <c r="E55" s="52"/>
      <c r="F55" s="24"/>
      <c r="G55" s="24"/>
      <c r="H55" s="24"/>
      <c r="I55" s="23"/>
    </row>
    <row r="56" spans="1:9" ht="13.65" customHeight="1" thickBot="1" x14ac:dyDescent="0.35">
      <c r="A56" s="25">
        <v>36</v>
      </c>
      <c r="B56" s="29"/>
      <c r="C56" s="21"/>
      <c r="D56" s="22"/>
      <c r="E56" s="52"/>
      <c r="F56" s="24"/>
      <c r="G56" s="24"/>
      <c r="H56" s="24"/>
      <c r="I56" s="23"/>
    </row>
    <row r="57" spans="1:9" ht="13.65" customHeight="1" thickBot="1" x14ac:dyDescent="0.35">
      <c r="A57" s="25">
        <v>37</v>
      </c>
      <c r="B57" s="29"/>
      <c r="C57" s="21"/>
      <c r="D57" s="22"/>
      <c r="E57" s="52"/>
      <c r="F57" s="24"/>
      <c r="G57" s="24"/>
      <c r="H57" s="24"/>
      <c r="I57" s="23"/>
    </row>
    <row r="58" spans="1:9" ht="13.65" customHeight="1" thickBot="1" x14ac:dyDescent="0.35">
      <c r="A58" s="25">
        <v>38</v>
      </c>
      <c r="B58" s="29"/>
      <c r="C58" s="21"/>
      <c r="D58" s="22"/>
      <c r="E58" s="52"/>
      <c r="F58" s="24"/>
      <c r="G58" s="24"/>
      <c r="H58" s="24"/>
      <c r="I58" s="23"/>
    </row>
    <row r="59" spans="1:9" ht="13.65" customHeight="1" thickBot="1" x14ac:dyDescent="0.35">
      <c r="A59" s="25">
        <v>39</v>
      </c>
      <c r="B59" s="29"/>
      <c r="C59" s="21"/>
      <c r="D59" s="22"/>
      <c r="E59" s="52"/>
      <c r="F59" s="24"/>
      <c r="G59" s="24"/>
      <c r="H59" s="24"/>
      <c r="I59" s="23"/>
    </row>
    <row r="60" spans="1:9" ht="13.65" customHeight="1" thickBot="1" x14ac:dyDescent="0.35">
      <c r="A60" s="25">
        <v>40</v>
      </c>
      <c r="B60" s="29"/>
      <c r="C60" s="21"/>
      <c r="D60" s="22"/>
      <c r="E60" s="52"/>
      <c r="F60" s="24"/>
      <c r="G60" s="24"/>
      <c r="H60" s="24"/>
      <c r="I60" s="23"/>
    </row>
    <row r="61" spans="1:9" x14ac:dyDescent="0.3">
      <c r="B61" s="18"/>
      <c r="C61" s="7"/>
      <c r="D61" s="19"/>
      <c r="E61" s="55"/>
      <c r="F61" s="62"/>
      <c r="G61" s="62"/>
      <c r="H61" s="62"/>
      <c r="I61" s="11"/>
    </row>
    <row r="62" spans="1:9" x14ac:dyDescent="0.3">
      <c r="B62" s="34" t="s">
        <v>11</v>
      </c>
      <c r="D62" s="19"/>
      <c r="E62" s="55"/>
      <c r="F62" s="62"/>
      <c r="G62" s="62"/>
      <c r="H62" s="62"/>
    </row>
    <row r="65" spans="2:9" x14ac:dyDescent="0.3">
      <c r="B65" s="44"/>
      <c r="C65" s="45"/>
      <c r="D65" s="45"/>
      <c r="E65" s="58"/>
      <c r="F65" s="12"/>
      <c r="G65" s="12"/>
      <c r="H65" s="12"/>
      <c r="I65" s="11"/>
    </row>
    <row r="66" spans="2:9" x14ac:dyDescent="0.3">
      <c r="B66" s="46"/>
      <c r="C66" s="45"/>
      <c r="D66" s="45"/>
      <c r="E66" s="58"/>
      <c r="F66" s="12"/>
      <c r="G66" s="12"/>
      <c r="H66" s="12"/>
      <c r="I66" s="11"/>
    </row>
    <row r="67" spans="2:9" x14ac:dyDescent="0.3">
      <c r="B67" s="46"/>
      <c r="C67" s="9"/>
      <c r="D67" s="10"/>
      <c r="E67" s="58"/>
      <c r="F67" s="12"/>
      <c r="G67" s="12"/>
      <c r="H67" s="12"/>
      <c r="I67" s="11"/>
    </row>
    <row r="68" spans="2:9" x14ac:dyDescent="0.3">
      <c r="B68" s="44"/>
      <c r="C68" s="47"/>
      <c r="D68" s="10"/>
      <c r="E68" s="58"/>
      <c r="F68" s="12"/>
      <c r="G68" s="12"/>
      <c r="H68" s="12"/>
      <c r="I68" s="11"/>
    </row>
    <row r="69" spans="2:9" x14ac:dyDescent="0.3">
      <c r="B69" s="44"/>
      <c r="C69" s="45"/>
      <c r="D69" s="45"/>
      <c r="E69" s="58"/>
      <c r="F69" s="12"/>
      <c r="G69" s="12"/>
      <c r="H69" s="12"/>
      <c r="I69" s="11"/>
    </row>
    <row r="70" spans="2:9" x14ac:dyDescent="0.3">
      <c r="B70" s="44"/>
      <c r="C70" s="45"/>
      <c r="D70" s="45"/>
      <c r="E70" s="58"/>
      <c r="F70" s="12"/>
      <c r="G70" s="12"/>
      <c r="H70" s="12"/>
      <c r="I70" s="11"/>
    </row>
    <row r="71" spans="2:9" x14ac:dyDescent="0.3">
      <c r="B71" s="44"/>
      <c r="C71" s="9"/>
      <c r="D71" s="10"/>
      <c r="E71" s="58"/>
      <c r="F71" s="12"/>
      <c r="G71" s="12"/>
      <c r="H71" s="12"/>
      <c r="I71" s="11"/>
    </row>
    <row r="72" spans="2:9" x14ac:dyDescent="0.3">
      <c r="B72" s="44"/>
      <c r="C72" s="45"/>
      <c r="D72" s="45"/>
      <c r="E72" s="58"/>
      <c r="F72" s="12"/>
      <c r="G72" s="12"/>
      <c r="H72" s="12"/>
      <c r="I72" s="11"/>
    </row>
    <row r="73" spans="2:9" x14ac:dyDescent="0.3">
      <c r="B73" s="44"/>
      <c r="C73" s="45"/>
      <c r="D73" s="45"/>
      <c r="E73" s="58"/>
      <c r="F73" s="12"/>
      <c r="G73" s="12"/>
      <c r="H73" s="12"/>
      <c r="I73" s="11"/>
    </row>
    <row r="74" spans="2:9" x14ac:dyDescent="0.3">
      <c r="B74" s="46"/>
      <c r="C74" s="45"/>
      <c r="D74" s="45"/>
      <c r="E74" s="58"/>
      <c r="F74" s="12"/>
      <c r="G74" s="12"/>
      <c r="H74" s="12"/>
      <c r="I74" s="11"/>
    </row>
    <row r="75" spans="2:9" x14ac:dyDescent="0.3">
      <c r="B75" s="44"/>
      <c r="C75" s="45"/>
      <c r="D75" s="45"/>
      <c r="E75" s="58"/>
      <c r="F75" s="12"/>
      <c r="G75" s="12"/>
      <c r="H75" s="12"/>
      <c r="I75" s="11"/>
    </row>
    <row r="76" spans="2:9" x14ac:dyDescent="0.3">
      <c r="B76" s="46"/>
      <c r="C76" s="45"/>
      <c r="D76" s="45"/>
      <c r="E76" s="58"/>
      <c r="F76" s="12"/>
      <c r="G76" s="12"/>
      <c r="H76" s="12"/>
      <c r="I76" s="11"/>
    </row>
    <row r="77" spans="2:9" x14ac:dyDescent="0.3">
      <c r="B77" s="46"/>
      <c r="C77" s="45"/>
      <c r="D77" s="45"/>
      <c r="E77" s="58"/>
      <c r="F77" s="12"/>
      <c r="G77" s="12"/>
      <c r="H77" s="12"/>
      <c r="I77" s="11"/>
    </row>
  </sheetData>
  <pageMargins left="0.2" right="0.2" top="1" bottom="0.75" header="0.3" footer="0.3"/>
  <pageSetup scale="89" fitToHeight="0" orientation="landscape" horizontalDpi="4294967293" verticalDpi="4294967293" r:id="rId1"/>
  <headerFooter>
    <oddHeader>&amp;C&amp;"-,Bold"&amp;14Rotary Club of Tucson
Grand Canyon Training Hikes 2018-19&amp;R&amp;D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tabSelected="1" workbookViewId="0">
      <selection activeCell="A7" sqref="A7"/>
    </sheetView>
  </sheetViews>
  <sheetFormatPr defaultColWidth="9.109375" defaultRowHeight="14.4" x14ac:dyDescent="0.3"/>
  <cols>
    <col min="1" max="1" width="5.5546875" style="1" customWidth="1"/>
    <col min="2" max="2" width="16.33203125" style="1" customWidth="1"/>
    <col min="3" max="3" width="25.5546875" style="1" customWidth="1"/>
    <col min="4" max="4" width="43.6640625" style="1" customWidth="1"/>
    <col min="5" max="5" width="9.44140625" style="50" customWidth="1"/>
    <col min="6" max="6" width="10.88671875" style="59" customWidth="1"/>
    <col min="7" max="7" width="12.88671875" style="59" customWidth="1"/>
    <col min="8" max="8" width="12.44140625" style="59" customWidth="1"/>
    <col min="9" max="9" width="20.44140625" style="4" customWidth="1"/>
    <col min="10" max="16384" width="9.109375" style="1"/>
  </cols>
  <sheetData>
    <row r="1" spans="1:13" ht="16.2" thickBot="1" x14ac:dyDescent="0.35">
      <c r="A1" s="3" t="s">
        <v>167</v>
      </c>
      <c r="C1" s="3"/>
      <c r="D1" s="3"/>
    </row>
    <row r="2" spans="1:13" ht="29.4" thickBot="1" x14ac:dyDescent="0.35">
      <c r="A2" s="20" t="s">
        <v>9</v>
      </c>
      <c r="B2" s="41" t="s">
        <v>8</v>
      </c>
      <c r="C2" s="41" t="s">
        <v>7</v>
      </c>
      <c r="D2" s="41" t="s">
        <v>2</v>
      </c>
      <c r="E2" s="51" t="s">
        <v>0</v>
      </c>
      <c r="F2" s="60" t="s">
        <v>4</v>
      </c>
      <c r="G2" s="60" t="s">
        <v>5</v>
      </c>
      <c r="H2" s="60" t="s">
        <v>6</v>
      </c>
      <c r="I2" s="41" t="s">
        <v>3</v>
      </c>
      <c r="J2" s="5"/>
      <c r="K2" s="5"/>
      <c r="L2" s="5"/>
      <c r="M2" s="6"/>
    </row>
    <row r="3" spans="1:13" ht="21.6" customHeight="1" thickBot="1" x14ac:dyDescent="0.35">
      <c r="A3" s="94">
        <v>1</v>
      </c>
      <c r="B3" s="88">
        <v>46039</v>
      </c>
      <c r="C3" s="95" t="s">
        <v>168</v>
      </c>
      <c r="D3" s="96" t="s">
        <v>169</v>
      </c>
      <c r="E3" s="93">
        <v>4.4000000000000004</v>
      </c>
      <c r="F3" s="91">
        <v>1100</v>
      </c>
      <c r="G3" s="91">
        <v>1100</v>
      </c>
      <c r="H3" s="91">
        <v>2200</v>
      </c>
      <c r="I3" s="92" t="s">
        <v>59</v>
      </c>
    </row>
    <row r="4" spans="1:13" ht="15" thickBot="1" x14ac:dyDescent="0.35">
      <c r="A4" s="87">
        <v>2</v>
      </c>
      <c r="B4" s="88">
        <v>46074</v>
      </c>
      <c r="C4" s="95" t="s">
        <v>170</v>
      </c>
      <c r="D4" s="96" t="s">
        <v>171</v>
      </c>
      <c r="E4" s="93">
        <v>2.2999999999999998</v>
      </c>
      <c r="F4" s="91">
        <v>150</v>
      </c>
      <c r="G4" s="91">
        <v>150</v>
      </c>
      <c r="H4" s="91">
        <v>300</v>
      </c>
      <c r="I4" s="92" t="s">
        <v>65</v>
      </c>
    </row>
    <row r="5" spans="1:13" ht="15" thickBot="1" x14ac:dyDescent="0.35">
      <c r="A5" s="94">
        <v>3</v>
      </c>
      <c r="B5" s="269">
        <v>46102</v>
      </c>
      <c r="C5" s="95" t="s">
        <v>12</v>
      </c>
      <c r="D5" s="96" t="s">
        <v>174</v>
      </c>
      <c r="E5" s="93">
        <v>10.1</v>
      </c>
      <c r="F5" s="91">
        <v>1433</v>
      </c>
      <c r="G5" s="91">
        <v>1433</v>
      </c>
      <c r="H5" s="91">
        <v>2866</v>
      </c>
      <c r="I5" s="92" t="s">
        <v>59</v>
      </c>
    </row>
    <row r="6" spans="1:13" ht="15" thickBot="1" x14ac:dyDescent="0.35">
      <c r="A6" s="87">
        <v>4</v>
      </c>
      <c r="B6" s="88">
        <v>46123</v>
      </c>
      <c r="C6" s="89" t="s">
        <v>177</v>
      </c>
      <c r="D6" s="89" t="s">
        <v>179</v>
      </c>
      <c r="E6" s="93">
        <v>4.5</v>
      </c>
      <c r="F6" s="91">
        <v>675</v>
      </c>
      <c r="G6" s="270">
        <v>675</v>
      </c>
      <c r="H6" s="91">
        <v>1350</v>
      </c>
      <c r="I6" s="92" t="s">
        <v>59</v>
      </c>
    </row>
    <row r="7" spans="1:13" ht="15" thickBot="1" x14ac:dyDescent="0.35">
      <c r="A7" s="40">
        <v>5</v>
      </c>
      <c r="B7" s="27">
        <v>46158</v>
      </c>
      <c r="C7" s="21" t="s">
        <v>18</v>
      </c>
      <c r="D7" s="22" t="s">
        <v>37</v>
      </c>
      <c r="E7" s="52">
        <v>8</v>
      </c>
      <c r="F7" s="24">
        <v>647</v>
      </c>
      <c r="G7" s="24">
        <v>1123</v>
      </c>
      <c r="H7" s="48">
        <v>1770</v>
      </c>
      <c r="I7" s="23" t="s">
        <v>59</v>
      </c>
    </row>
    <row r="8" spans="1:13" ht="15" thickBot="1" x14ac:dyDescent="0.35">
      <c r="A8" s="40">
        <v>6</v>
      </c>
      <c r="B8" s="27">
        <v>46193</v>
      </c>
      <c r="C8" s="21" t="s">
        <v>175</v>
      </c>
      <c r="D8" s="26"/>
      <c r="E8" s="261"/>
      <c r="F8" s="24"/>
      <c r="G8" s="24"/>
      <c r="H8" s="24"/>
      <c r="I8" s="23"/>
    </row>
    <row r="9" spans="1:13" ht="15" thickBot="1" x14ac:dyDescent="0.35">
      <c r="A9" s="40">
        <v>7</v>
      </c>
      <c r="B9" s="27">
        <v>46221</v>
      </c>
      <c r="C9" s="21" t="s">
        <v>175</v>
      </c>
      <c r="D9" s="26"/>
      <c r="E9" s="52"/>
      <c r="F9" s="24"/>
      <c r="G9" s="24"/>
      <c r="H9" s="24"/>
      <c r="I9" s="23"/>
    </row>
    <row r="10" spans="1:13" ht="15" thickBot="1" x14ac:dyDescent="0.35">
      <c r="A10" s="260">
        <v>8</v>
      </c>
      <c r="B10" s="27">
        <v>46249</v>
      </c>
      <c r="C10" s="21" t="s">
        <v>175</v>
      </c>
      <c r="D10" s="52"/>
      <c r="E10" s="52"/>
      <c r="F10" s="24"/>
      <c r="G10" s="24"/>
      <c r="H10" s="24"/>
      <c r="I10" s="23"/>
    </row>
    <row r="11" spans="1:13" ht="15" thickBot="1" x14ac:dyDescent="0.35">
      <c r="A11" s="40">
        <v>9</v>
      </c>
      <c r="B11" s="27">
        <v>46277</v>
      </c>
      <c r="C11" s="21" t="s">
        <v>175</v>
      </c>
      <c r="D11" s="22"/>
      <c r="E11" s="52"/>
      <c r="F11" s="24"/>
      <c r="G11" s="24"/>
      <c r="H11" s="24"/>
      <c r="I11" s="23"/>
    </row>
    <row r="12" spans="1:13" ht="15" thickBot="1" x14ac:dyDescent="0.35">
      <c r="A12" s="40">
        <v>10</v>
      </c>
      <c r="B12" s="27">
        <v>46305</v>
      </c>
      <c r="C12" s="26" t="s">
        <v>176</v>
      </c>
      <c r="D12" s="26" t="s">
        <v>178</v>
      </c>
      <c r="E12" s="52">
        <v>6.1</v>
      </c>
      <c r="F12" s="24">
        <v>1637</v>
      </c>
      <c r="G12" s="24">
        <v>1637</v>
      </c>
      <c r="H12" s="24">
        <v>3274</v>
      </c>
      <c r="I12" s="23" t="s">
        <v>59</v>
      </c>
    </row>
    <row r="13" spans="1:13" ht="15" thickBot="1" x14ac:dyDescent="0.35">
      <c r="A13" s="40">
        <v>11</v>
      </c>
      <c r="B13" s="27">
        <v>46340</v>
      </c>
      <c r="C13" s="35" t="s">
        <v>68</v>
      </c>
      <c r="D13" s="35"/>
      <c r="E13" s="52"/>
      <c r="F13" s="24"/>
      <c r="G13" s="24"/>
      <c r="H13" s="24"/>
      <c r="I13" s="23"/>
    </row>
    <row r="14" spans="1:13" ht="15" thickBot="1" x14ac:dyDescent="0.35">
      <c r="A14" s="40">
        <v>12</v>
      </c>
      <c r="B14" s="27">
        <v>46368</v>
      </c>
      <c r="C14" s="26" t="s">
        <v>68</v>
      </c>
      <c r="D14" s="26"/>
      <c r="E14" s="52"/>
      <c r="F14" s="24"/>
      <c r="G14" s="24"/>
      <c r="H14" s="24"/>
      <c r="I14" s="23"/>
    </row>
    <row r="15" spans="1:13" ht="15" thickBot="1" x14ac:dyDescent="0.35">
      <c r="A15" s="40">
        <v>13</v>
      </c>
      <c r="B15" s="26"/>
      <c r="C15" s="26"/>
      <c r="D15" s="26"/>
      <c r="E15" s="52"/>
      <c r="F15" s="24"/>
      <c r="G15" s="24"/>
      <c r="H15" s="24"/>
      <c r="I15" s="23"/>
    </row>
    <row r="16" spans="1:13" ht="15" thickBot="1" x14ac:dyDescent="0.35">
      <c r="A16" s="25">
        <v>14</v>
      </c>
      <c r="B16" s="42"/>
      <c r="C16" s="33"/>
      <c r="D16" s="33"/>
      <c r="E16" s="53"/>
      <c r="F16" s="61"/>
      <c r="G16" s="61"/>
      <c r="H16" s="61"/>
      <c r="I16" s="43"/>
    </row>
    <row r="17" spans="1:10" ht="15" thickBot="1" x14ac:dyDescent="0.35">
      <c r="A17" s="25">
        <v>15</v>
      </c>
      <c r="B17" s="31"/>
      <c r="C17" s="26"/>
      <c r="D17" s="26"/>
      <c r="E17" s="52"/>
      <c r="F17" s="24"/>
      <c r="G17" s="24"/>
      <c r="H17" s="24"/>
      <c r="I17" s="23"/>
    </row>
    <row r="18" spans="1:10" ht="15" thickBot="1" x14ac:dyDescent="0.35">
      <c r="A18" s="25" t="s">
        <v>1</v>
      </c>
      <c r="B18" s="28"/>
      <c r="C18" s="26"/>
      <c r="D18" s="26"/>
      <c r="E18" s="54">
        <f>SUM(E3:E16)</f>
        <v>35.4</v>
      </c>
      <c r="F18" s="30">
        <f>SUM(F3:F16)</f>
        <v>5642</v>
      </c>
      <c r="G18" s="30">
        <f>SUM(G3:G16)</f>
        <v>6118</v>
      </c>
      <c r="H18" s="30">
        <f>SUM(H3:H16)</f>
        <v>11760</v>
      </c>
      <c r="I18" s="23"/>
    </row>
    <row r="19" spans="1:10" x14ac:dyDescent="0.3">
      <c r="A19" s="7"/>
      <c r="B19" s="8"/>
      <c r="C19" s="9"/>
      <c r="D19" s="10"/>
      <c r="E19" s="55"/>
      <c r="F19" s="12"/>
      <c r="G19" s="12"/>
      <c r="H19" s="12"/>
      <c r="I19" s="11"/>
    </row>
    <row r="20" spans="1:10" ht="15" thickBot="1" x14ac:dyDescent="0.35">
      <c r="A20" s="13" t="s">
        <v>63</v>
      </c>
      <c r="B20" s="14"/>
      <c r="C20" s="2"/>
      <c r="D20" s="15"/>
      <c r="E20" s="56"/>
      <c r="F20" s="16"/>
      <c r="G20" s="16"/>
      <c r="H20" s="16"/>
      <c r="I20" s="17"/>
    </row>
    <row r="21" spans="1:10" ht="15" thickBot="1" x14ac:dyDescent="0.35">
      <c r="A21" s="25">
        <v>1</v>
      </c>
      <c r="B21" s="27"/>
      <c r="C21" s="21" t="s">
        <v>31</v>
      </c>
      <c r="D21" s="22" t="s">
        <v>38</v>
      </c>
      <c r="E21" s="52">
        <v>4.9000000000000004</v>
      </c>
      <c r="F21" s="24">
        <v>1047</v>
      </c>
      <c r="G21" s="24">
        <v>1047</v>
      </c>
      <c r="H21" s="24">
        <v>2094</v>
      </c>
      <c r="I21" s="23" t="s">
        <v>60</v>
      </c>
    </row>
    <row r="22" spans="1:10" ht="15" thickBot="1" x14ac:dyDescent="0.35">
      <c r="A22" s="25">
        <v>2</v>
      </c>
      <c r="B22" s="29"/>
      <c r="C22" s="21" t="s">
        <v>14</v>
      </c>
      <c r="D22" s="22" t="s">
        <v>15</v>
      </c>
      <c r="E22" s="52">
        <v>12</v>
      </c>
      <c r="F22" s="24">
        <v>1600</v>
      </c>
      <c r="G22" s="24">
        <v>1600</v>
      </c>
      <c r="H22" s="24">
        <v>3200</v>
      </c>
      <c r="I22" s="23" t="s">
        <v>59</v>
      </c>
    </row>
    <row r="23" spans="1:10" ht="15" thickBot="1" x14ac:dyDescent="0.35">
      <c r="A23" s="25">
        <v>3</v>
      </c>
      <c r="B23" s="29"/>
      <c r="C23" s="21" t="s">
        <v>19</v>
      </c>
      <c r="D23" s="22" t="s">
        <v>22</v>
      </c>
      <c r="E23" s="21">
        <v>4.9000000000000004</v>
      </c>
      <c r="F23" s="24">
        <v>1047</v>
      </c>
      <c r="G23" s="24">
        <v>1046</v>
      </c>
      <c r="H23" s="24">
        <v>2093</v>
      </c>
      <c r="I23" s="23" t="s">
        <v>59</v>
      </c>
    </row>
    <row r="24" spans="1:10" ht="15" thickBot="1" x14ac:dyDescent="0.35">
      <c r="A24" s="25">
        <v>4</v>
      </c>
      <c r="B24" s="29"/>
      <c r="C24" s="26" t="s">
        <v>24</v>
      </c>
      <c r="D24" s="26" t="s">
        <v>25</v>
      </c>
      <c r="E24" s="52">
        <v>6.1</v>
      </c>
      <c r="F24" s="24">
        <v>1706</v>
      </c>
      <c r="G24" s="24">
        <v>1706</v>
      </c>
      <c r="H24" s="24">
        <v>3412</v>
      </c>
      <c r="I24" s="23" t="s">
        <v>10</v>
      </c>
    </row>
    <row r="25" spans="1:10" ht="15" thickBot="1" x14ac:dyDescent="0.35">
      <c r="A25" s="25">
        <v>5</v>
      </c>
      <c r="B25" s="29"/>
      <c r="C25" s="21" t="s">
        <v>47</v>
      </c>
      <c r="D25" s="22" t="s">
        <v>48</v>
      </c>
      <c r="E25" s="52">
        <v>10.1</v>
      </c>
      <c r="F25" s="24">
        <v>1879</v>
      </c>
      <c r="G25" s="24">
        <v>180</v>
      </c>
      <c r="H25" s="24">
        <v>2330</v>
      </c>
      <c r="I25" s="23" t="s">
        <v>60</v>
      </c>
    </row>
    <row r="26" spans="1:10" ht="15" thickBot="1" x14ac:dyDescent="0.35">
      <c r="A26" s="25">
        <v>6</v>
      </c>
      <c r="B26" s="29"/>
      <c r="C26" s="26" t="s">
        <v>27</v>
      </c>
      <c r="D26" s="26" t="s">
        <v>28</v>
      </c>
      <c r="E26" s="57">
        <v>5.5</v>
      </c>
      <c r="F26" s="24">
        <v>793</v>
      </c>
      <c r="G26" s="24">
        <v>793</v>
      </c>
      <c r="H26" s="24">
        <v>1586</v>
      </c>
      <c r="I26" s="23" t="s">
        <v>10</v>
      </c>
    </row>
    <row r="27" spans="1:10" ht="15" thickBot="1" x14ac:dyDescent="0.35">
      <c r="A27" s="25">
        <v>7</v>
      </c>
      <c r="B27" s="29"/>
      <c r="C27" s="26" t="s">
        <v>21</v>
      </c>
      <c r="D27" s="26" t="s">
        <v>26</v>
      </c>
      <c r="E27" s="52">
        <v>4.3</v>
      </c>
      <c r="F27" s="24">
        <v>513</v>
      </c>
      <c r="G27" s="24">
        <v>1865</v>
      </c>
      <c r="H27" s="24">
        <v>2378</v>
      </c>
      <c r="I27" s="23" t="s">
        <v>59</v>
      </c>
    </row>
    <row r="28" spans="1:10" ht="14.4" customHeight="1" thickBot="1" x14ac:dyDescent="0.35">
      <c r="A28" s="32">
        <v>8</v>
      </c>
      <c r="B28" s="26"/>
      <c r="C28" s="21" t="s">
        <v>29</v>
      </c>
      <c r="D28" s="22" t="s">
        <v>30</v>
      </c>
      <c r="E28" s="52">
        <v>5.2</v>
      </c>
      <c r="F28" s="24">
        <v>900</v>
      </c>
      <c r="G28" s="24">
        <v>900</v>
      </c>
      <c r="H28" s="24">
        <v>1800</v>
      </c>
      <c r="I28" s="23" t="s">
        <v>59</v>
      </c>
      <c r="J28" s="11"/>
    </row>
    <row r="29" spans="1:10" ht="14.4" customHeight="1" thickBot="1" x14ac:dyDescent="0.35">
      <c r="A29" s="25">
        <v>9</v>
      </c>
      <c r="B29" s="26"/>
      <c r="C29" s="26" t="s">
        <v>20</v>
      </c>
      <c r="D29" s="26" t="s">
        <v>23</v>
      </c>
      <c r="E29" s="52">
        <v>3.2</v>
      </c>
      <c r="F29" s="24">
        <v>745</v>
      </c>
      <c r="G29" s="24">
        <v>745</v>
      </c>
      <c r="H29" s="24">
        <v>1490</v>
      </c>
      <c r="I29" s="23" t="s">
        <v>59</v>
      </c>
      <c r="J29" s="11"/>
    </row>
    <row r="30" spans="1:10" ht="14.4" customHeight="1" thickBot="1" x14ac:dyDescent="0.35">
      <c r="A30" s="25">
        <v>10</v>
      </c>
      <c r="B30" s="26"/>
      <c r="C30" s="21" t="s">
        <v>35</v>
      </c>
      <c r="D30" s="22" t="s">
        <v>36</v>
      </c>
      <c r="E30" s="21">
        <v>4</v>
      </c>
      <c r="F30" s="24">
        <v>1198</v>
      </c>
      <c r="G30" s="24">
        <v>1198</v>
      </c>
      <c r="H30" s="24">
        <v>2552</v>
      </c>
      <c r="I30" s="23" t="s">
        <v>60</v>
      </c>
      <c r="J30" s="11"/>
    </row>
    <row r="31" spans="1:10" ht="14.4" customHeight="1" thickBot="1" x14ac:dyDescent="0.35">
      <c r="A31" s="25">
        <v>11</v>
      </c>
      <c r="B31" s="26"/>
      <c r="C31" s="21" t="s">
        <v>44</v>
      </c>
      <c r="D31" s="22" t="s">
        <v>45</v>
      </c>
      <c r="E31" s="52">
        <v>4.5</v>
      </c>
      <c r="F31" s="24">
        <v>1865</v>
      </c>
      <c r="G31" s="24">
        <v>513</v>
      </c>
      <c r="H31" s="24">
        <v>2378</v>
      </c>
      <c r="I31" s="23" t="s">
        <v>10</v>
      </c>
      <c r="J31" s="11"/>
    </row>
    <row r="32" spans="1:10" ht="14.4" customHeight="1" thickBot="1" x14ac:dyDescent="0.35">
      <c r="A32" s="25">
        <v>12</v>
      </c>
      <c r="B32" s="26"/>
      <c r="C32" s="21" t="s">
        <v>42</v>
      </c>
      <c r="D32" s="22" t="s">
        <v>53</v>
      </c>
      <c r="E32" s="52">
        <v>9.6</v>
      </c>
      <c r="F32" s="24">
        <v>2085</v>
      </c>
      <c r="G32" s="24">
        <v>2995</v>
      </c>
      <c r="H32" s="24">
        <v>5080</v>
      </c>
      <c r="I32" s="23" t="s">
        <v>10</v>
      </c>
      <c r="J32" s="11"/>
    </row>
    <row r="33" spans="1:10" ht="14.4" customHeight="1" thickBot="1" x14ac:dyDescent="0.35">
      <c r="A33" s="32">
        <v>13</v>
      </c>
      <c r="B33" s="26"/>
      <c r="C33" s="21" t="s">
        <v>51</v>
      </c>
      <c r="D33" s="22" t="s">
        <v>52</v>
      </c>
      <c r="E33" s="52">
        <v>10.1</v>
      </c>
      <c r="F33" s="24">
        <v>724</v>
      </c>
      <c r="G33" s="24">
        <v>4669</v>
      </c>
      <c r="H33" s="24">
        <v>5393</v>
      </c>
      <c r="I33" s="23" t="s">
        <v>10</v>
      </c>
      <c r="J33" s="11"/>
    </row>
    <row r="34" spans="1:10" ht="14.4" customHeight="1" thickBot="1" x14ac:dyDescent="0.35">
      <c r="A34" s="32">
        <v>14</v>
      </c>
      <c r="B34" s="26"/>
      <c r="C34" s="21" t="s">
        <v>49</v>
      </c>
      <c r="D34" s="22" t="s">
        <v>50</v>
      </c>
      <c r="E34" s="52">
        <v>12.5</v>
      </c>
      <c r="F34" s="24">
        <v>1030</v>
      </c>
      <c r="G34" s="24">
        <v>1334</v>
      </c>
      <c r="H34" s="24">
        <v>2374</v>
      </c>
      <c r="I34" s="23" t="s">
        <v>59</v>
      </c>
      <c r="J34" s="11"/>
    </row>
    <row r="35" spans="1:10" ht="14.4" customHeight="1" thickBot="1" x14ac:dyDescent="0.35">
      <c r="A35" s="32">
        <v>15</v>
      </c>
      <c r="B35" s="26"/>
      <c r="C35" s="36" t="s">
        <v>16</v>
      </c>
      <c r="D35" s="37" t="s">
        <v>17</v>
      </c>
      <c r="E35" s="36">
        <v>6.9</v>
      </c>
      <c r="F35" s="39">
        <v>1449</v>
      </c>
      <c r="G35" s="39">
        <v>1608</v>
      </c>
      <c r="H35" s="39">
        <v>3057</v>
      </c>
      <c r="I35" s="38" t="s">
        <v>10</v>
      </c>
      <c r="J35" s="11"/>
    </row>
    <row r="36" spans="1:10" ht="13.65" customHeight="1" thickBot="1" x14ac:dyDescent="0.35">
      <c r="A36" s="25">
        <v>16</v>
      </c>
      <c r="B36" s="29"/>
      <c r="C36" s="21" t="s">
        <v>54</v>
      </c>
      <c r="D36" s="22" t="s">
        <v>55</v>
      </c>
      <c r="E36" s="52">
        <v>5.5</v>
      </c>
      <c r="F36" s="24">
        <v>1800</v>
      </c>
      <c r="G36" s="24">
        <v>1800</v>
      </c>
      <c r="H36" s="24">
        <v>3600</v>
      </c>
      <c r="I36" s="23" t="s">
        <v>10</v>
      </c>
    </row>
    <row r="37" spans="1:10" ht="13.65" customHeight="1" thickBot="1" x14ac:dyDescent="0.35">
      <c r="A37" s="25">
        <v>17</v>
      </c>
      <c r="B37" s="29"/>
      <c r="C37" s="26" t="s">
        <v>43</v>
      </c>
      <c r="D37" s="26" t="s">
        <v>46</v>
      </c>
      <c r="E37" s="52">
        <v>6</v>
      </c>
      <c r="F37" s="24">
        <v>1700</v>
      </c>
      <c r="G37" s="24">
        <v>1700</v>
      </c>
      <c r="H37" s="24">
        <v>3400</v>
      </c>
      <c r="I37" s="23" t="s">
        <v>10</v>
      </c>
    </row>
    <row r="38" spans="1:10" ht="13.65" customHeight="1" thickBot="1" x14ac:dyDescent="0.35">
      <c r="A38" s="25">
        <v>18</v>
      </c>
      <c r="B38" s="29"/>
      <c r="C38" s="35" t="s">
        <v>56</v>
      </c>
      <c r="D38" s="35" t="s">
        <v>57</v>
      </c>
      <c r="E38" s="52">
        <v>6.4</v>
      </c>
      <c r="F38" s="24">
        <v>800</v>
      </c>
      <c r="G38" s="24">
        <v>800</v>
      </c>
      <c r="H38" s="24">
        <v>1600</v>
      </c>
      <c r="I38" s="23" t="s">
        <v>59</v>
      </c>
    </row>
    <row r="39" spans="1:10" ht="13.65" customHeight="1" thickBot="1" x14ac:dyDescent="0.35">
      <c r="A39" s="25">
        <v>19</v>
      </c>
      <c r="B39" s="29"/>
      <c r="C39" s="21" t="s">
        <v>34</v>
      </c>
      <c r="D39" s="22" t="s">
        <v>58</v>
      </c>
      <c r="E39" s="52">
        <v>5.8</v>
      </c>
      <c r="F39" s="24">
        <v>1066</v>
      </c>
      <c r="G39" s="24">
        <v>1066</v>
      </c>
      <c r="H39" s="24">
        <v>2132</v>
      </c>
      <c r="I39" s="23" t="s">
        <v>59</v>
      </c>
    </row>
    <row r="40" spans="1:10" ht="13.65" customHeight="1" thickBot="1" x14ac:dyDescent="0.35">
      <c r="A40" s="25">
        <v>20</v>
      </c>
      <c r="B40" s="29"/>
      <c r="C40" s="26" t="s">
        <v>61</v>
      </c>
      <c r="D40" s="26" t="s">
        <v>62</v>
      </c>
      <c r="E40" s="52">
        <v>3.1</v>
      </c>
      <c r="F40" s="24">
        <v>803</v>
      </c>
      <c r="G40" s="24">
        <v>803</v>
      </c>
      <c r="H40" s="24">
        <v>1606</v>
      </c>
      <c r="I40" s="23" t="s">
        <v>59</v>
      </c>
    </row>
    <row r="41" spans="1:10" ht="13.65" customHeight="1" thickBot="1" x14ac:dyDescent="0.35">
      <c r="A41" s="25">
        <v>21</v>
      </c>
      <c r="B41" s="29"/>
      <c r="C41" s="21" t="s">
        <v>18</v>
      </c>
      <c r="D41" s="22" t="s">
        <v>37</v>
      </c>
      <c r="E41" s="52">
        <v>7.8</v>
      </c>
      <c r="F41" s="24">
        <v>647</v>
      </c>
      <c r="G41" s="24">
        <v>1123</v>
      </c>
      <c r="H41" s="48">
        <v>1770</v>
      </c>
      <c r="I41" s="23" t="s">
        <v>59</v>
      </c>
    </row>
    <row r="42" spans="1:10" ht="13.65" customHeight="1" thickBot="1" x14ac:dyDescent="0.35">
      <c r="A42" s="25">
        <v>22</v>
      </c>
      <c r="B42" s="29"/>
      <c r="C42" s="26" t="s">
        <v>64</v>
      </c>
      <c r="D42" s="26" t="s">
        <v>69</v>
      </c>
      <c r="E42" s="52">
        <v>2.1</v>
      </c>
      <c r="F42" s="24">
        <v>341</v>
      </c>
      <c r="G42" s="24">
        <v>341</v>
      </c>
      <c r="H42" s="24">
        <v>341</v>
      </c>
      <c r="I42" s="23" t="s">
        <v>65</v>
      </c>
    </row>
    <row r="43" spans="1:10" ht="13.65" customHeight="1" thickBot="1" x14ac:dyDescent="0.35">
      <c r="A43" s="25">
        <v>23</v>
      </c>
      <c r="B43" s="29"/>
      <c r="C43" s="26" t="s">
        <v>66</v>
      </c>
      <c r="D43" s="26" t="s">
        <v>67</v>
      </c>
      <c r="E43" s="52">
        <v>6</v>
      </c>
      <c r="F43" s="24" t="s">
        <v>68</v>
      </c>
      <c r="G43" s="24" t="s">
        <v>68</v>
      </c>
      <c r="H43" s="24" t="s">
        <v>68</v>
      </c>
      <c r="I43" s="23" t="s">
        <v>59</v>
      </c>
    </row>
    <row r="44" spans="1:10" ht="13.65" customHeight="1" thickBot="1" x14ac:dyDescent="0.35">
      <c r="A44" s="25">
        <v>24</v>
      </c>
      <c r="B44" s="29"/>
      <c r="C44" s="26" t="s">
        <v>70</v>
      </c>
      <c r="D44" s="22" t="s">
        <v>71</v>
      </c>
      <c r="E44" s="52">
        <v>4.5</v>
      </c>
      <c r="F44" s="24">
        <v>896</v>
      </c>
      <c r="G44" s="24">
        <v>896</v>
      </c>
      <c r="H44" s="24">
        <v>1792</v>
      </c>
      <c r="I44" s="23" t="s">
        <v>59</v>
      </c>
    </row>
    <row r="45" spans="1:10" ht="13.65" customHeight="1" thickBot="1" x14ac:dyDescent="0.35">
      <c r="A45" s="25">
        <v>25</v>
      </c>
      <c r="B45" s="29"/>
      <c r="C45" s="21" t="s">
        <v>32</v>
      </c>
      <c r="D45" s="22" t="s">
        <v>33</v>
      </c>
      <c r="E45" s="52">
        <v>4.9000000000000004</v>
      </c>
      <c r="F45" s="24">
        <v>909</v>
      </c>
      <c r="G45" s="24">
        <v>909</v>
      </c>
      <c r="H45" s="24">
        <v>1818</v>
      </c>
      <c r="I45" s="23" t="s">
        <v>59</v>
      </c>
    </row>
    <row r="46" spans="1:10" ht="13.65" customHeight="1" thickBot="1" x14ac:dyDescent="0.35">
      <c r="A46" s="25">
        <v>26</v>
      </c>
      <c r="B46" s="29"/>
      <c r="C46" s="262" t="s">
        <v>168</v>
      </c>
      <c r="D46" s="263" t="s">
        <v>169</v>
      </c>
      <c r="E46" s="262">
        <v>4.4000000000000004</v>
      </c>
      <c r="F46" s="264">
        <v>1100</v>
      </c>
      <c r="G46" s="264">
        <v>1100</v>
      </c>
      <c r="H46" s="264">
        <v>2200</v>
      </c>
      <c r="I46" s="265" t="s">
        <v>59</v>
      </c>
    </row>
    <row r="47" spans="1:10" ht="13.65" customHeight="1" thickBot="1" x14ac:dyDescent="0.35">
      <c r="A47" s="25">
        <v>27</v>
      </c>
      <c r="B47" s="29"/>
      <c r="C47" s="262" t="s">
        <v>170</v>
      </c>
      <c r="D47" s="263" t="s">
        <v>171</v>
      </c>
      <c r="E47" s="262">
        <v>2.2999999999999998</v>
      </c>
      <c r="F47" s="264">
        <v>150</v>
      </c>
      <c r="G47" s="264">
        <v>150</v>
      </c>
      <c r="H47" s="264">
        <v>300</v>
      </c>
      <c r="I47" s="265" t="s">
        <v>65</v>
      </c>
    </row>
    <row r="48" spans="1:10" ht="13.65" customHeight="1" thickBot="1" x14ac:dyDescent="0.35">
      <c r="A48" s="25">
        <v>28</v>
      </c>
      <c r="B48" s="29"/>
      <c r="C48" s="262" t="s">
        <v>12</v>
      </c>
      <c r="D48" s="263" t="s">
        <v>174</v>
      </c>
      <c r="E48" s="262">
        <v>10.1</v>
      </c>
      <c r="F48" s="264">
        <v>1433</v>
      </c>
      <c r="G48" s="264">
        <v>1433</v>
      </c>
      <c r="H48" s="264">
        <v>2866</v>
      </c>
      <c r="I48" s="265" t="s">
        <v>59</v>
      </c>
    </row>
    <row r="49" spans="1:9" ht="13.65" customHeight="1" thickBot="1" x14ac:dyDescent="0.35">
      <c r="A49" s="25">
        <v>29</v>
      </c>
      <c r="B49" s="29"/>
      <c r="C49" s="266" t="s">
        <v>172</v>
      </c>
      <c r="D49" s="266" t="s">
        <v>173</v>
      </c>
      <c r="E49" s="262">
        <v>4.5</v>
      </c>
      <c r="F49" s="264">
        <v>675</v>
      </c>
      <c r="G49" s="267">
        <v>675</v>
      </c>
      <c r="H49" s="264">
        <v>1350</v>
      </c>
      <c r="I49" s="265" t="s">
        <v>59</v>
      </c>
    </row>
    <row r="50" spans="1:9" ht="13.65" customHeight="1" thickBot="1" x14ac:dyDescent="0.35">
      <c r="A50" s="25">
        <v>30</v>
      </c>
      <c r="B50" s="29"/>
      <c r="C50" s="266" t="s">
        <v>176</v>
      </c>
      <c r="D50" s="266" t="s">
        <v>178</v>
      </c>
      <c r="E50" s="262">
        <v>6.1</v>
      </c>
      <c r="F50" s="264">
        <v>1637</v>
      </c>
      <c r="G50" s="264">
        <v>1637</v>
      </c>
      <c r="H50" s="264">
        <v>3274</v>
      </c>
      <c r="I50" s="265" t="s">
        <v>59</v>
      </c>
    </row>
    <row r="51" spans="1:9" ht="13.65" customHeight="1" thickBot="1" x14ac:dyDescent="0.35">
      <c r="A51" s="25">
        <v>31</v>
      </c>
      <c r="B51" s="29"/>
      <c r="C51" s="21"/>
      <c r="D51" s="22"/>
      <c r="E51" s="52"/>
      <c r="F51" s="24"/>
      <c r="G51" s="24"/>
      <c r="H51" s="24"/>
      <c r="I51" s="23"/>
    </row>
    <row r="52" spans="1:9" ht="13.65" customHeight="1" thickBot="1" x14ac:dyDescent="0.35">
      <c r="A52" s="25">
        <v>32</v>
      </c>
      <c r="B52" s="29"/>
      <c r="C52" s="26"/>
      <c r="D52" s="26"/>
      <c r="E52" s="52"/>
      <c r="F52" s="24"/>
      <c r="G52" s="49"/>
      <c r="H52" s="24"/>
      <c r="I52" s="23"/>
    </row>
    <row r="53" spans="1:9" ht="13.65" customHeight="1" thickBot="1" x14ac:dyDescent="0.35">
      <c r="A53" s="25">
        <v>33</v>
      </c>
      <c r="B53" s="29"/>
      <c r="C53" s="21"/>
      <c r="D53" s="22"/>
      <c r="E53" s="52"/>
      <c r="F53" s="24"/>
      <c r="G53" s="24"/>
      <c r="H53" s="24"/>
      <c r="I53" s="23"/>
    </row>
    <row r="54" spans="1:9" ht="13.65" customHeight="1" thickBot="1" x14ac:dyDescent="0.35">
      <c r="A54" s="25">
        <v>34</v>
      </c>
      <c r="B54" s="29"/>
      <c r="C54" s="21"/>
      <c r="D54" s="22"/>
      <c r="E54" s="52"/>
      <c r="F54" s="24"/>
      <c r="G54" s="24"/>
      <c r="H54" s="24"/>
      <c r="I54" s="23"/>
    </row>
    <row r="55" spans="1:9" ht="13.65" customHeight="1" thickBot="1" x14ac:dyDescent="0.35">
      <c r="A55" s="25">
        <v>35</v>
      </c>
      <c r="B55" s="29"/>
      <c r="C55" s="21"/>
      <c r="D55" s="22"/>
      <c r="E55" s="52"/>
      <c r="F55" s="24"/>
      <c r="G55" s="24"/>
      <c r="H55" s="24"/>
      <c r="I55" s="23"/>
    </row>
    <row r="56" spans="1:9" ht="13.65" customHeight="1" thickBot="1" x14ac:dyDescent="0.35">
      <c r="A56" s="25">
        <v>36</v>
      </c>
      <c r="B56" s="29"/>
      <c r="C56" s="21"/>
      <c r="D56" s="22"/>
      <c r="E56" s="52"/>
      <c r="F56" s="24"/>
      <c r="G56" s="24"/>
      <c r="H56" s="24"/>
      <c r="I56" s="23"/>
    </row>
    <row r="57" spans="1:9" ht="13.65" customHeight="1" thickBot="1" x14ac:dyDescent="0.35">
      <c r="A57" s="25">
        <v>37</v>
      </c>
      <c r="B57" s="29"/>
      <c r="C57" s="21"/>
      <c r="D57" s="22"/>
      <c r="E57" s="52"/>
      <c r="F57" s="24"/>
      <c r="G57" s="24"/>
      <c r="H57" s="24"/>
      <c r="I57" s="23"/>
    </row>
    <row r="58" spans="1:9" ht="13.65" customHeight="1" thickBot="1" x14ac:dyDescent="0.35">
      <c r="A58" s="25">
        <v>38</v>
      </c>
      <c r="B58" s="29"/>
      <c r="C58" s="21"/>
      <c r="D58" s="22"/>
      <c r="E58" s="52"/>
      <c r="F58" s="24"/>
      <c r="G58" s="24"/>
      <c r="H58" s="24"/>
      <c r="I58" s="23"/>
    </row>
    <row r="59" spans="1:9" ht="13.65" customHeight="1" thickBot="1" x14ac:dyDescent="0.35">
      <c r="A59" s="25">
        <v>39</v>
      </c>
      <c r="B59" s="29"/>
      <c r="C59" s="21"/>
      <c r="D59" s="22"/>
      <c r="E59" s="52"/>
      <c r="F59" s="24"/>
      <c r="G59" s="24"/>
      <c r="H59" s="24"/>
      <c r="I59" s="23"/>
    </row>
    <row r="60" spans="1:9" ht="13.65" customHeight="1" thickBot="1" x14ac:dyDescent="0.35">
      <c r="A60" s="25">
        <v>40</v>
      </c>
      <c r="B60" s="29"/>
      <c r="C60" s="21"/>
      <c r="D60" s="22"/>
      <c r="E60" s="52"/>
      <c r="F60" s="24"/>
      <c r="G60" s="24"/>
      <c r="H60" s="24"/>
      <c r="I60" s="23"/>
    </row>
    <row r="61" spans="1:9" x14ac:dyDescent="0.3">
      <c r="B61" s="18"/>
      <c r="C61" s="7"/>
      <c r="D61" s="19"/>
      <c r="E61" s="55"/>
      <c r="F61" s="62"/>
      <c r="G61" s="62"/>
      <c r="H61" s="62"/>
      <c r="I61" s="11"/>
    </row>
    <row r="62" spans="1:9" x14ac:dyDescent="0.3">
      <c r="B62" s="34" t="s">
        <v>11</v>
      </c>
      <c r="D62" s="19"/>
      <c r="E62" s="55"/>
      <c r="F62" s="62"/>
      <c r="G62" s="62"/>
      <c r="H62" s="62"/>
    </row>
    <row r="65" spans="2:9" x14ac:dyDescent="0.3">
      <c r="B65" s="44"/>
      <c r="C65" s="45"/>
      <c r="D65" s="45"/>
      <c r="E65" s="58"/>
      <c r="F65" s="12"/>
      <c r="G65" s="12"/>
      <c r="H65" s="12"/>
      <c r="I65" s="11"/>
    </row>
    <row r="66" spans="2:9" x14ac:dyDescent="0.3">
      <c r="B66" s="46"/>
      <c r="C66" s="45"/>
      <c r="D66" s="45"/>
      <c r="E66" s="58"/>
      <c r="F66" s="12"/>
      <c r="G66" s="12"/>
      <c r="H66" s="12"/>
      <c r="I66" s="11"/>
    </row>
    <row r="67" spans="2:9" x14ac:dyDescent="0.3">
      <c r="B67" s="46"/>
      <c r="C67" s="9"/>
      <c r="D67" s="10"/>
      <c r="E67" s="58"/>
      <c r="F67" s="12"/>
      <c r="G67" s="12"/>
      <c r="H67" s="12"/>
      <c r="I67" s="11"/>
    </row>
    <row r="68" spans="2:9" x14ac:dyDescent="0.3">
      <c r="B68" s="44"/>
      <c r="C68" s="47"/>
      <c r="D68" s="10"/>
      <c r="E68" s="58"/>
      <c r="F68" s="12"/>
      <c r="G68" s="12"/>
      <c r="H68" s="12"/>
      <c r="I68" s="11"/>
    </row>
    <row r="69" spans="2:9" x14ac:dyDescent="0.3">
      <c r="B69" s="44"/>
      <c r="C69" s="45"/>
      <c r="D69" s="45"/>
      <c r="E69" s="58"/>
      <c r="F69" s="12"/>
      <c r="G69" s="12"/>
      <c r="H69" s="12"/>
      <c r="I69" s="11"/>
    </row>
    <row r="70" spans="2:9" x14ac:dyDescent="0.3">
      <c r="B70" s="44"/>
      <c r="C70" s="45"/>
      <c r="D70" s="45"/>
      <c r="E70" s="58"/>
      <c r="F70" s="12"/>
      <c r="G70" s="12"/>
      <c r="H70" s="12"/>
      <c r="I70" s="11"/>
    </row>
    <row r="71" spans="2:9" x14ac:dyDescent="0.3">
      <c r="B71" s="44"/>
      <c r="C71" s="9"/>
      <c r="D71" s="10"/>
      <c r="E71" s="58"/>
      <c r="F71" s="12"/>
      <c r="G71" s="12"/>
      <c r="H71" s="12"/>
      <c r="I71" s="11"/>
    </row>
    <row r="72" spans="2:9" x14ac:dyDescent="0.3">
      <c r="B72" s="44"/>
      <c r="C72" s="45"/>
      <c r="D72" s="45"/>
      <c r="E72" s="58"/>
      <c r="F72" s="12"/>
      <c r="G72" s="12"/>
      <c r="H72" s="12"/>
      <c r="I72" s="11"/>
    </row>
    <row r="73" spans="2:9" x14ac:dyDescent="0.3">
      <c r="B73" s="44"/>
      <c r="C73" s="45"/>
      <c r="D73" s="45"/>
      <c r="E73" s="58"/>
      <c r="F73" s="12"/>
      <c r="G73" s="12"/>
      <c r="H73" s="12"/>
      <c r="I73" s="11"/>
    </row>
    <row r="74" spans="2:9" x14ac:dyDescent="0.3">
      <c r="B74" s="46"/>
      <c r="C74" s="45"/>
      <c r="D74" s="45"/>
      <c r="E74" s="58"/>
      <c r="F74" s="12"/>
      <c r="G74" s="12"/>
      <c r="H74" s="12"/>
      <c r="I74" s="11"/>
    </row>
    <row r="75" spans="2:9" x14ac:dyDescent="0.3">
      <c r="B75" s="44"/>
      <c r="C75" s="45"/>
      <c r="D75" s="45"/>
      <c r="E75" s="58"/>
      <c r="F75" s="12"/>
      <c r="G75" s="12"/>
      <c r="H75" s="12"/>
      <c r="I75" s="11"/>
    </row>
    <row r="76" spans="2:9" x14ac:dyDescent="0.3">
      <c r="B76" s="46"/>
      <c r="C76" s="45"/>
      <c r="D76" s="45"/>
      <c r="E76" s="58"/>
      <c r="F76" s="12"/>
      <c r="G76" s="12"/>
      <c r="H76" s="12"/>
      <c r="I76" s="11"/>
    </row>
    <row r="77" spans="2:9" x14ac:dyDescent="0.3">
      <c r="B77" s="46"/>
      <c r="C77" s="45"/>
      <c r="D77" s="45"/>
      <c r="E77" s="58"/>
      <c r="F77" s="12"/>
      <c r="G77" s="12"/>
      <c r="H77" s="12"/>
      <c r="I77" s="11"/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8D1088AD2B2468CF3173679786530" ma:contentTypeVersion="13" ma:contentTypeDescription="Create a new document." ma:contentTypeScope="" ma:versionID="f2b930cb65580b84de8f7e0b3463bfeb">
  <xsd:schema xmlns:xsd="http://www.w3.org/2001/XMLSchema" xmlns:xs="http://www.w3.org/2001/XMLSchema" xmlns:p="http://schemas.microsoft.com/office/2006/metadata/properties" xmlns:ns2="86288e78-56ac-44ee-b0f5-877345198488" xmlns:ns3="d3193c90-eedb-4925-b4c2-e620474c2147" targetNamespace="http://schemas.microsoft.com/office/2006/metadata/properties" ma:root="true" ma:fieldsID="9796183b2d3bf62288474e569603b8db" ns2:_="" ns3:_="">
    <xsd:import namespace="86288e78-56ac-44ee-b0f5-877345198488"/>
    <xsd:import namespace="d3193c90-eedb-4925-b4c2-e620474c21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288e78-56ac-44ee-b0f5-8773451984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c84a179-b822-4de5-9773-19ed85d9d6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93c90-eedb-4925-b4c2-e620474c214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64ce44c-bc7e-44bd-a352-62e98748f81b}" ma:internalName="TaxCatchAll" ma:showField="CatchAllData" ma:web="d3193c90-eedb-4925-b4c2-e620474c21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288e78-56ac-44ee-b0f5-877345198488">
      <Terms xmlns="http://schemas.microsoft.com/office/infopath/2007/PartnerControls"/>
    </lcf76f155ced4ddcb4097134ff3c332f>
    <TaxCatchAll xmlns="d3193c90-eedb-4925-b4c2-e620474c2147" xsi:nil="true"/>
  </documentManagement>
</p:properties>
</file>

<file path=customXml/itemProps1.xml><?xml version="1.0" encoding="utf-8"?>
<ds:datastoreItem xmlns:ds="http://schemas.openxmlformats.org/officeDocument/2006/customXml" ds:itemID="{B1E912C7-389B-41BA-A145-EEE28E524E8B}"/>
</file>

<file path=customXml/itemProps2.xml><?xml version="1.0" encoding="utf-8"?>
<ds:datastoreItem xmlns:ds="http://schemas.openxmlformats.org/officeDocument/2006/customXml" ds:itemID="{C3BA6AF7-521A-4819-BEE6-B3694261BF70}"/>
</file>

<file path=customXml/itemProps3.xml><?xml version="1.0" encoding="utf-8"?>
<ds:datastoreItem xmlns:ds="http://schemas.openxmlformats.org/officeDocument/2006/customXml" ds:itemID="{664C193B-8D93-4C73-84D3-81104630B0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2017</vt:lpstr>
      <vt:lpstr>2018</vt:lpstr>
      <vt:lpstr>2019</vt:lpstr>
      <vt:lpstr>2020</vt:lpstr>
      <vt:lpstr>2023</vt:lpstr>
      <vt:lpstr>2024</vt:lpstr>
      <vt:lpstr>2025</vt:lpstr>
      <vt:lpstr>2026</vt:lpstr>
      <vt:lpstr>'2025'!Print_Area</vt:lpstr>
    </vt:vector>
  </TitlesOfParts>
  <Company>Sony Electronics,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 Customer</dc:creator>
  <cp:lastModifiedBy>Bruce Richardson</cp:lastModifiedBy>
  <cp:lastPrinted>2018-09-17T20:54:48Z</cp:lastPrinted>
  <dcterms:created xsi:type="dcterms:W3CDTF">2015-04-12T00:24:53Z</dcterms:created>
  <dcterms:modified xsi:type="dcterms:W3CDTF">2026-04-30T14:35:29Z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0x0101008FA8D1088AD2B2468CF3173679786530</vt:lpwstr>
  </property>
</Properties>
</file>